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hauoraaotearoa-my.sharepoint.com/personal/sacha_burgess_tewhatuora_govt_nz/Documents/Documents/OIA team/"/>
    </mc:Choice>
  </mc:AlternateContent>
  <xr:revisionPtr revIDLastSave="0" documentId="8_{1AF8DE6B-0A98-4D85-8D6B-E8D17AC64F18}" xr6:coauthVersionLast="47" xr6:coauthVersionMax="47" xr10:uidLastSave="{00000000-0000-0000-0000-000000000000}"/>
  <bookViews>
    <workbookView xWindow="-110" yWindow="-110" windowWidth="19420" windowHeight="11500" firstSheet="1" activeTab="4" xr2:uid="{0DD4142E-B7EC-4A55-93BB-84083870A64F}"/>
  </bookViews>
  <sheets>
    <sheet name="Notes" sheetId="6" r:id="rId1"/>
    <sheet name="Sheet 1" sheetId="3" r:id="rId2"/>
    <sheet name="Sheet 2" sheetId="7" r:id="rId3"/>
    <sheet name="Sheet 3" sheetId="4" r:id="rId4"/>
    <sheet name="Sheet 4" sheetId="9"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58" i="7" l="1"/>
  <c r="M56" i="7"/>
  <c r="M55" i="7"/>
  <c r="M53" i="7"/>
  <c r="M52" i="7"/>
  <c r="M50" i="7"/>
  <c r="M49" i="7"/>
  <c r="M47" i="7"/>
  <c r="M46" i="7"/>
  <c r="M44" i="7"/>
  <c r="M43" i="7"/>
  <c r="M41" i="7"/>
  <c r="M40" i="7"/>
  <c r="M38" i="7"/>
  <c r="M37" i="7"/>
  <c r="J58" i="7"/>
  <c r="J56" i="7"/>
  <c r="J55" i="7"/>
  <c r="J53" i="7"/>
  <c r="J52" i="7"/>
  <c r="J50" i="7"/>
  <c r="J49" i="7"/>
  <c r="J47" i="7"/>
  <c r="J46" i="7"/>
  <c r="J44" i="7"/>
  <c r="J43" i="7"/>
  <c r="J41" i="7"/>
  <c r="J40" i="7"/>
  <c r="J38" i="7"/>
  <c r="J37" i="7"/>
  <c r="G58" i="7"/>
  <c r="G56" i="7"/>
  <c r="G55" i="7"/>
  <c r="G53" i="7"/>
  <c r="G52" i="7"/>
  <c r="G50" i="7"/>
  <c r="G49" i="7"/>
  <c r="G47" i="7"/>
  <c r="G46" i="7"/>
  <c r="G44" i="7"/>
  <c r="G43" i="7"/>
  <c r="G41" i="7"/>
  <c r="G40" i="7"/>
  <c r="G38" i="7"/>
  <c r="G37" i="7"/>
  <c r="D58" i="7"/>
  <c r="D56" i="7"/>
  <c r="D55" i="7"/>
  <c r="D53" i="7"/>
  <c r="D52" i="7"/>
  <c r="D50" i="7"/>
  <c r="D49" i="7"/>
  <c r="D47" i="7"/>
  <c r="D46" i="7"/>
  <c r="D44" i="7"/>
  <c r="D43" i="7"/>
  <c r="D41" i="7"/>
  <c r="D40" i="7"/>
  <c r="D38" i="7"/>
  <c r="D37" i="7"/>
  <c r="M29" i="7"/>
  <c r="M27" i="7"/>
  <c r="M26" i="7"/>
  <c r="M24" i="7"/>
  <c r="M23" i="7"/>
  <c r="M21" i="7"/>
  <c r="M20" i="7"/>
  <c r="M18" i="7"/>
  <c r="M17" i="7"/>
  <c r="M15" i="7"/>
  <c r="M14" i="7"/>
  <c r="M12" i="7"/>
  <c r="M11" i="7"/>
  <c r="M9" i="7"/>
  <c r="M8" i="7"/>
  <c r="J29" i="7"/>
  <c r="J27" i="7"/>
  <c r="J26" i="7"/>
  <c r="J24" i="7"/>
  <c r="J23" i="7"/>
  <c r="J21" i="7"/>
  <c r="J20" i="7"/>
  <c r="J18" i="7"/>
  <c r="J17" i="7"/>
  <c r="J15" i="7"/>
  <c r="J14" i="7"/>
  <c r="J12" i="7"/>
  <c r="J11" i="7"/>
  <c r="J9" i="7"/>
  <c r="J8" i="7"/>
  <c r="G29" i="7"/>
  <c r="G27" i="7"/>
  <c r="G26" i="7"/>
  <c r="G24" i="7"/>
  <c r="G23" i="7"/>
  <c r="G21" i="7"/>
  <c r="G20" i="7"/>
  <c r="G18" i="7"/>
  <c r="G17" i="7"/>
  <c r="G15" i="7"/>
  <c r="G14" i="7"/>
  <c r="G12" i="7"/>
  <c r="G11" i="7"/>
  <c r="G9" i="7"/>
  <c r="G8" i="7"/>
  <c r="D29" i="7"/>
  <c r="D27" i="7"/>
  <c r="D26" i="7"/>
  <c r="D24" i="7"/>
  <c r="D23" i="7"/>
  <c r="D21" i="7"/>
  <c r="D20" i="7"/>
  <c r="D18" i="7"/>
  <c r="D17" i="7"/>
  <c r="D15" i="7"/>
  <c r="D14" i="7"/>
  <c r="D12" i="7"/>
  <c r="D11" i="7"/>
  <c r="D9" i="7"/>
  <c r="D8" i="7"/>
</calcChain>
</file>

<file path=xl/sharedStrings.xml><?xml version="1.0" encoding="utf-8"?>
<sst xmlns="http://schemas.openxmlformats.org/spreadsheetml/2006/main" count="1480" uniqueCount="122">
  <si>
    <t>OIA HNZ00104070 - Radiology, Pathology &amp; Oncology Workforce Shortages (2018–2025) - H2025075818 CRM:0461588</t>
  </si>
  <si>
    <t>Health Workforce Information Programme (HWIP) – a programme within Health New Zealand | Te Whatu Ora (Health NZ), sponsored by the People and Culture Group.</t>
  </si>
  <si>
    <t>The programme holds data on the District employed workforce providing a national, regional and local picture of the health and disability sector workforce in terms of its ‘stocks and flows’.</t>
  </si>
  <si>
    <t>https://www.tewhatuora.govt.nz/our-health-system/health-workforce-information-programme/</t>
  </si>
  <si>
    <t>If you have any queries please email WorkforceInformation@tewhatuora.govt.nz</t>
  </si>
  <si>
    <t>Notes:</t>
  </si>
  <si>
    <t>* Health NZ District data was extracted from the HWIP database on 05/01/2026 and reflects people employed by the Health NZ Districts as at the stated period.</t>
  </si>
  <si>
    <t>* HWIP collects data from the Health NZ Districts as at the end of each quarter, and data as at 30 September 2025 is the most current data available.</t>
  </si>
  <si>
    <t>* Data includes permanent and fixed term employees and excludes contractors, employees on long term leave, parental leave, leave without pay and those with zero contracted hours.</t>
  </si>
  <si>
    <t>* This data does not include Health NZ National Office or Shared Service Agency employees.</t>
  </si>
  <si>
    <t xml:space="preserve">* Where there are blanks (-) in the below Tables or a District is missing means no data has been reported to HWIP from the District or no data matches the relevant search criteria. </t>
  </si>
  <si>
    <t>* Clinical Haematologist are employees with the ANZSCO 'Clinical Haematologist' (253313).</t>
  </si>
  <si>
    <t>* Medical Oncologist are employees with the ANZSCO 'Medical Oncologist' (253314).</t>
  </si>
  <si>
    <t>* Pathologist are employees with the ANZSCO 'Pathologist' (253915).</t>
  </si>
  <si>
    <t>* Radiation Oncologist are employees with the ANZSCO 'Radiation Oncologist' (253918).</t>
  </si>
  <si>
    <t>* Cardiac Technician are employees with the ANZSCO 'Cardiac Technician' (311212).</t>
  </si>
  <si>
    <t>* Diagnostic &amp; Interventional Radiologist are employees with the ANZSCO 'Diagnostic &amp; Interventional Radiologist' (253917).</t>
  </si>
  <si>
    <t>* Medical Diagnostic Radiographer are employees with the ANZSCO 'Medical Diagnostic Radiographer' (251211).</t>
  </si>
  <si>
    <t>* Nuclear Medicine Technologist are employees with the ANZSCO 'Nuclear Medicine Technologist' (251213).</t>
  </si>
  <si>
    <t>* Sonographer are employees with the ANZSCO 'Sonographer' (251214).</t>
  </si>
  <si>
    <r>
      <t>* Radiologists - as there is no specific ANZSCO code for Radiologist, this role has been identified under the ANZSCO occupation code -</t>
    </r>
    <r>
      <rPr>
        <b/>
        <sz val="11"/>
        <color theme="1"/>
        <rFont val="Calibri"/>
        <family val="2"/>
      </rPr>
      <t xml:space="preserve"> Diagnostic &amp; Interventional Radiologist (253917).</t>
    </r>
    <r>
      <rPr>
        <sz val="11"/>
        <color theme="1"/>
        <rFont val="Calibri"/>
        <family val="2"/>
      </rPr>
      <t xml:space="preserve"> It should be noted that there will be other roles that have been identified under this ANZSCO as well.</t>
    </r>
  </si>
  <si>
    <t>* For this request, we have included all ANZSCO codes/professions related to radiology to capture the full Radiology workforce.  Two separate tables are presented in each of the sheets - 1, 2 and 3.</t>
  </si>
  <si>
    <t>Sheet 1 - Tables 1, 2, 3 &amp; 4 : Employee Count, Contracted FTE, Sick Leave Hours</t>
  </si>
  <si>
    <t>* Employee Count is a distinct count of individual employee numbers. There is the potential for individuals to be counted more than once if they have roles in more than one Occupation Group.</t>
  </si>
  <si>
    <t>* All FTE values are contracted FTE (where 1 FTE = 2086 hours per year).</t>
  </si>
  <si>
    <t>* Sick Leave: Total number of hours taken as sick leave over the previous 3 months (regardless of how or if paid).</t>
  </si>
  <si>
    <t>Sheet 2 - Tables 5, 6, 7, 8 : Vacancy Rate</t>
  </si>
  <si>
    <t>* The definition of a vacancy for the purposes of the HWIP collection is as follows:                                                                                                              </t>
  </si>
  <si>
    <t>      1.     An unfilled position that has funding allocated and will be actively recruited for within the next six months.                                                                                                                  </t>
  </si>
  <si>
    <t>      2.     It is a permanent position that is part of the FTE allocation (if applicable).                                                                                                                 </t>
  </si>
  <si>
    <t>      3.     Where a vacancy exists, it remains a vacancy when temporarily filled.                                                                                                                   </t>
  </si>
  <si>
    <t>* The Vacancy collection captures three variables - ANZSCO code, Job Title and FTE .</t>
  </si>
  <si>
    <t>* Vacancy data is reported from the District recruitment/HR/Payroll/Financial systems and are the roles as at a point in time.</t>
  </si>
  <si>
    <t>* Vacancy data for the June 2024 quarter is not available from the Canterbury and West Coast Districts.</t>
  </si>
  <si>
    <t>* Vacancies are reported to HWIP at the end of each quarter.  Depending on the role, the recruitment process timeframe to onboard a new employee may vary.</t>
  </si>
  <si>
    <t>* Vacancy rates are calculated as the vacant FTE divided by the sum of the vacant and employed (contracted) FTE using all Districts contracted FTE, including those where vacancy data is not available.</t>
  </si>
  <si>
    <r>
      <rPr>
        <b/>
        <sz val="11"/>
        <color theme="1"/>
        <rFont val="Calibri"/>
        <family val="2"/>
      </rPr>
      <t>KEY NOTE:</t>
    </r>
    <r>
      <rPr>
        <sz val="11"/>
        <color theme="1"/>
        <rFont val="Calibri"/>
        <family val="2"/>
      </rPr>
      <t xml:space="preserve"> Vacancy rates are calculated as the vacant FTE divided by the sum of the vacant and employed (contracted) FTE using all Districts contracted FTE, including those for which vacancy data is not available. As such the vacancy rate is likely slightly lower than it would be if vacancy data for those Districts had been available or if the employed (contracted) FTEs from those Districts had been removed.</t>
    </r>
  </si>
  <si>
    <t>Sheet 3 - Tables 9, 10, 11, 12 : Leavers</t>
  </si>
  <si>
    <t>* Leavers are employees whose employment end date falls within the respective quarter.</t>
  </si>
  <si>
    <t>* Leavers will include people who have left one district and started work in another, or have started work in the Te Whatu Ora National Office. Due to the anonymised nature of the data collection, this cannot be tracked or quantified.</t>
  </si>
  <si>
    <t>* Leavers includes both voluntary and involuntary leavers - involuntary leavers are those reported as leaving a district for reasons restructure, redundancy, dismissal, death, or for health reasons.</t>
  </si>
  <si>
    <t>Sheet 4 - Tables 13, 14, 15, 16 : Medical imaging technologists</t>
  </si>
  <si>
    <t>* As there is no specific ANZSCO code for Medical Imaging Technologists (MITs), these roles have been identified under the ANZSCO occupation Medical Diagnostic Radiographer (251211).  It should be noted that other roles have been identified under this ANZSCO, e.g., MRTs and other roles related to Radiology but not defined as MITs.</t>
  </si>
  <si>
    <t xml:space="preserve">Disclaimer: </t>
  </si>
  <si>
    <t xml:space="preserve">While reasonable care has been taken to prepare this material, we give no guarantee that it is free from errors or defects.  It is the best available data. </t>
  </si>
  <si>
    <t>Employee Count, Contracted FTE, Sick Leave Hours data</t>
  </si>
  <si>
    <t>Table:1 - ANZSCO Split - Clinical Haematologists, Medical Oncologist, Pathologist, Radiation Oncologist - Employee Count, Contracted FTE, Sick Leave Hours - as at 30 June and 31 December (2018 - 2025)</t>
  </si>
  <si>
    <t>Table:3 - District Split - Clinical Haematologists, Medical Oncologist, Pathologist, Radiation Oncologist - Employee Count, Contracted FTE, Sick Leave Hours - as of 30 June 2025</t>
  </si>
  <si>
    <t>Period</t>
  </si>
  <si>
    <t>Clinical Haematologist</t>
  </si>
  <si>
    <t>Medical Oncologist</t>
  </si>
  <si>
    <t>Pathologist</t>
  </si>
  <si>
    <t>Radiation Oncologist</t>
  </si>
  <si>
    <t>District Name</t>
  </si>
  <si>
    <t>Region</t>
  </si>
  <si>
    <t>Employee Count</t>
  </si>
  <si>
    <t>Contracted FTE</t>
  </si>
  <si>
    <t>Total Sick Leave Hours</t>
  </si>
  <si>
    <t>2018</t>
  </si>
  <si>
    <t>Auckland</t>
  </si>
  <si>
    <t>Northern</t>
  </si>
  <si>
    <t>June</t>
  </si>
  <si>
    <t>Bay of Plenty</t>
  </si>
  <si>
    <t>Te Manawa Taki</t>
  </si>
  <si>
    <t>-</t>
  </si>
  <si>
    <t>December</t>
  </si>
  <si>
    <t>Canterbury</t>
  </si>
  <si>
    <t>Te Waipounamu</t>
  </si>
  <si>
    <t>2019</t>
  </si>
  <si>
    <t>Capital &amp; Coast</t>
  </si>
  <si>
    <t>Central</t>
  </si>
  <si>
    <t>Counties Manukau</t>
  </si>
  <si>
    <t>Hawke's Bay</t>
  </si>
  <si>
    <t>&gt;5</t>
  </si>
  <si>
    <t>2020</t>
  </si>
  <si>
    <t>Hutt Valley</t>
  </si>
  <si>
    <t>Lakes</t>
  </si>
  <si>
    <t>MidCentral</t>
  </si>
  <si>
    <t>2021</t>
  </si>
  <si>
    <t>Nelson Marlborough</t>
  </si>
  <si>
    <t>Northland</t>
  </si>
  <si>
    <t>South Canterbury</t>
  </si>
  <si>
    <t>2022</t>
  </si>
  <si>
    <t>Southern</t>
  </si>
  <si>
    <t>Tairawhiti</t>
  </si>
  <si>
    <t>Taranaki</t>
  </si>
  <si>
    <t>2023</t>
  </si>
  <si>
    <t>Waikato</t>
  </si>
  <si>
    <t>Wairarapa</t>
  </si>
  <si>
    <t>Waitemata</t>
  </si>
  <si>
    <t>2024</t>
  </si>
  <si>
    <t>West Coast</t>
  </si>
  <si>
    <t>Whanganui</t>
  </si>
  <si>
    <t>Grand Total</t>
  </si>
  <si>
    <t>2025</t>
  </si>
  <si>
    <t>Table:2 - Radiology Professions Employee Count,Contracted FTE and Sick Leave Hours - as of 30 June and 31 December (2018 - 2025)</t>
  </si>
  <si>
    <t>Table:4 - Radiology Professions District Split- Employee Count, Contracted FTE, Sick Leave Hours - as of 30 June 2025</t>
  </si>
  <si>
    <t>Cardiac Technician</t>
  </si>
  <si>
    <t>Diagnostic &amp; Interventional Radiologist</t>
  </si>
  <si>
    <t>Medical Diagnostic Radiographer</t>
  </si>
  <si>
    <t>Nuclear Medicine Technologist</t>
  </si>
  <si>
    <t>Sonographer</t>
  </si>
  <si>
    <t>Vacancy Rate data</t>
  </si>
  <si>
    <t>Table:5 - ANZSCO Split - Clinical Haematologists, Medical Oncologist, Pathologist, Radiation Oncologist - Vacancy Rate - as of 30 June and 31 December (2018 - 2025)</t>
  </si>
  <si>
    <t>Table:7 - District Split - Clinical Haematologists, Medical Oncologist, Pathologist, Radiation Oncologist - Vacancy Rate - as of 30 June 2025</t>
  </si>
  <si>
    <t>Vacant FTE</t>
  </si>
  <si>
    <t>Vacancy Rate</t>
  </si>
  <si>
    <t>Table:6 - Radiology Professions - Vacancy Rate - as of 30 June and 31 December (2018 - 2025)</t>
  </si>
  <si>
    <t>Table:8 - Radiology Professions - District Split- Vacancy Rate - as of 30 June 2025</t>
  </si>
  <si>
    <t>Leavers data</t>
  </si>
  <si>
    <t>Table:9 - ANSZCO Split - Clinical Haematologists, Medical Oncologist, Pathologist, Radiation Oncologist - Leavers - as of 30 June and 31 December (2018 - 2025)</t>
  </si>
  <si>
    <t>Table:11 - District Split - Clinical Haematologists, Medical Oncologist, Pathologist, Radiation Oncologist - Leavers - as of 30 June 2025</t>
  </si>
  <si>
    <t>District</t>
  </si>
  <si>
    <t>Table:10 - Radiology Professions - Leavers - as of 30 June and 31 December (2018 - 2025)</t>
  </si>
  <si>
    <t>Table:12 - District split - Radiology Professions - Leavers - as of 30 June 2025</t>
  </si>
  <si>
    <t>Row Labels</t>
  </si>
  <si>
    <t>Medical Imaging Technologists Data</t>
  </si>
  <si>
    <t>Table:13 - Medical Imaging Technologists  - Employee Count, Contracted FTE, Sick Leave Hours - as of 30 June and 31 December (2018 - 2025)</t>
  </si>
  <si>
    <t>Table:15 - Medical Imaging Technologists Leavers - as of 30 June and 31 December (2018 - 2025)</t>
  </si>
  <si>
    <t>(Identified and reported under ANZSCO Medical Diagnostic Radiographer (251211))</t>
  </si>
  <si>
    <t>Table:14 - Medical Imaging Technologists  District Split- Employee Count, Contracted FTE, Sick Leave Hours - as of June 2025</t>
  </si>
  <si>
    <t>Table:16 - Medical Imaging Technologists Vacancy Rate - as of 30 June and 31 December (2021 - 2025)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</si>
</sst>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18" x14ac:knownFonts="1">
    <font>
      <sz val="11"/>
      <color theme="1"/>
      <name val="Arial"/>
      <family val="2"/>
    </font>
    <font>
      <sz val="11"/>
      <color theme="1"/>
      <name val="Calibri"/>
      <family val="2"/>
    </font>
    <font>
      <sz val="11"/>
      <color theme="1"/>
      <name val="Arial"/>
      <family val="2"/>
    </font>
    <font>
      <b/>
      <sz val="11"/>
      <color theme="1"/>
      <name val="Calibri"/>
      <family val="2"/>
    </font>
    <font>
      <b/>
      <sz val="11"/>
      <color theme="0"/>
      <name val="Calibri"/>
      <family val="2"/>
    </font>
    <font>
      <b/>
      <sz val="11"/>
      <color theme="3" tint="9.9978637043366805E-2"/>
      <name val="Calibri"/>
      <family val="2"/>
    </font>
    <font>
      <u/>
      <sz val="11"/>
      <color theme="10"/>
      <name val="Arial"/>
      <family val="2"/>
    </font>
    <font>
      <sz val="11"/>
      <color rgb="FF000000"/>
      <name val="Calibri"/>
      <family val="2"/>
    </font>
    <font>
      <u/>
      <sz val="11"/>
      <color theme="10"/>
      <name val="Calibri"/>
      <family val="2"/>
    </font>
    <font>
      <b/>
      <sz val="18"/>
      <color rgb="FF004262"/>
      <name val="Calibri"/>
      <family val="2"/>
    </font>
    <font>
      <b/>
      <sz val="11"/>
      <color rgb="FF000000"/>
      <name val="Calibri"/>
      <family val="2"/>
    </font>
    <font>
      <b/>
      <sz val="12"/>
      <color rgb="FF000000"/>
      <name val="Calibri"/>
      <family val="2"/>
    </font>
    <font>
      <b/>
      <sz val="14"/>
      <color theme="1"/>
      <name val="Calibri"/>
      <family val="2"/>
    </font>
    <font>
      <b/>
      <i/>
      <sz val="11"/>
      <color theme="3" tint="9.9978637043366805E-2"/>
      <name val="Calibri"/>
      <family val="2"/>
    </font>
    <font>
      <b/>
      <i/>
      <sz val="11"/>
      <color theme="3" tint="9.9978637043366805E-2"/>
      <name val="Calibri"/>
    </font>
    <font>
      <sz val="11"/>
      <color theme="1"/>
      <name val="Calibri"/>
    </font>
    <font>
      <b/>
      <sz val="11"/>
      <color theme="0"/>
      <name val="Calibri"/>
    </font>
    <font>
      <b/>
      <sz val="11"/>
      <color theme="1"/>
      <name val="Calibri"/>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rgb="FFFFFFFF"/>
        <bgColor rgb="FF000000"/>
      </patternFill>
    </fill>
  </fills>
  <borders count="9">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diagonal/>
    </border>
    <border>
      <left style="thin">
        <color indexed="64"/>
      </left>
      <right style="thin">
        <color theme="0" tint="-0.34998626667073579"/>
      </right>
      <top style="thin">
        <color theme="0" tint="-0.34998626667073579"/>
      </top>
      <bottom style="thin">
        <color theme="0" tint="-0.34998626667073579"/>
      </bottom>
      <diagonal/>
    </border>
  </borders>
  <cellStyleXfs count="3">
    <xf numFmtId="0" fontId="0" fillId="0" borderId="0"/>
    <xf numFmtId="9" fontId="2" fillId="0" borderId="0" applyFont="0" applyFill="0" applyBorder="0" applyAlignment="0" applyProtection="0"/>
    <xf numFmtId="0" fontId="6" fillId="0" borderId="0" applyNumberFormat="0" applyFill="0" applyBorder="0" applyAlignment="0" applyProtection="0"/>
  </cellStyleXfs>
  <cellXfs count="68">
    <xf numFmtId="0" fontId="0" fillId="0" borderId="0" xfId="0"/>
    <xf numFmtId="0" fontId="1" fillId="2" borderId="0" xfId="0" applyFont="1" applyFill="1"/>
    <xf numFmtId="0" fontId="1" fillId="2" borderId="0" xfId="0" applyFont="1" applyFill="1" applyAlignment="1">
      <alignment horizontal="center"/>
    </xf>
    <xf numFmtId="0" fontId="4" fillId="4" borderId="1" xfId="0" applyFont="1" applyFill="1" applyBorder="1" applyAlignment="1">
      <alignment horizontal="center"/>
    </xf>
    <xf numFmtId="0" fontId="3" fillId="3" borderId="1" xfId="0" applyFont="1" applyFill="1" applyBorder="1"/>
    <xf numFmtId="0" fontId="3" fillId="3" borderId="1" xfId="0" applyFont="1" applyFill="1" applyBorder="1" applyAlignment="1">
      <alignment horizontal="center"/>
    </xf>
    <xf numFmtId="0" fontId="1" fillId="2" borderId="1" xfId="0" applyFont="1" applyFill="1" applyBorder="1"/>
    <xf numFmtId="0" fontId="1" fillId="2" borderId="1" xfId="0" applyFont="1" applyFill="1" applyBorder="1" applyAlignment="1">
      <alignment horizontal="center"/>
    </xf>
    <xf numFmtId="164" fontId="1" fillId="2" borderId="1" xfId="0" applyNumberFormat="1" applyFont="1" applyFill="1" applyBorder="1" applyAlignment="1">
      <alignment horizontal="center"/>
    </xf>
    <xf numFmtId="164" fontId="3" fillId="3" borderId="1" xfId="0" applyNumberFormat="1" applyFont="1" applyFill="1" applyBorder="1" applyAlignment="1">
      <alignment horizontal="center"/>
    </xf>
    <xf numFmtId="2" fontId="1" fillId="2" borderId="1" xfId="0" applyNumberFormat="1" applyFont="1" applyFill="1" applyBorder="1" applyAlignment="1">
      <alignment horizontal="center"/>
    </xf>
    <xf numFmtId="0" fontId="5" fillId="2" borderId="0" xfId="0" applyFont="1" applyFill="1"/>
    <xf numFmtId="0" fontId="1" fillId="3" borderId="1" xfId="0" applyFont="1" applyFill="1" applyBorder="1" applyAlignment="1">
      <alignment horizontal="center"/>
    </xf>
    <xf numFmtId="164" fontId="1" fillId="3" borderId="1" xfId="0" applyNumberFormat="1" applyFont="1" applyFill="1" applyBorder="1" applyAlignment="1">
      <alignment horizontal="center"/>
    </xf>
    <xf numFmtId="164" fontId="1" fillId="2" borderId="0" xfId="0" applyNumberFormat="1" applyFont="1" applyFill="1" applyAlignment="1">
      <alignment horizontal="center"/>
    </xf>
    <xf numFmtId="0" fontId="4" fillId="4" borderId="1" xfId="0" applyFont="1" applyFill="1" applyBorder="1" applyAlignment="1">
      <alignment horizontal="left"/>
    </xf>
    <xf numFmtId="165" fontId="1" fillId="2" borderId="1" xfId="1" applyNumberFormat="1" applyFont="1" applyFill="1" applyBorder="1" applyAlignment="1">
      <alignment horizontal="center"/>
    </xf>
    <xf numFmtId="2" fontId="3" fillId="3" borderId="1" xfId="0" applyNumberFormat="1" applyFont="1" applyFill="1" applyBorder="1" applyAlignment="1">
      <alignment horizontal="center"/>
    </xf>
    <xf numFmtId="165" fontId="3" fillId="3" borderId="1" xfId="1" applyNumberFormat="1" applyFont="1" applyFill="1" applyBorder="1" applyAlignment="1">
      <alignment horizontal="center"/>
    </xf>
    <xf numFmtId="0" fontId="1" fillId="2" borderId="1" xfId="0" applyFont="1" applyFill="1" applyBorder="1" applyAlignment="1">
      <alignment horizontal="left"/>
    </xf>
    <xf numFmtId="0" fontId="3" fillId="3" borderId="1" xfId="0" applyFont="1" applyFill="1" applyBorder="1" applyAlignment="1">
      <alignment horizontal="left"/>
    </xf>
    <xf numFmtId="0" fontId="1" fillId="2" borderId="0" xfId="0" applyFont="1" applyFill="1" applyAlignment="1">
      <alignment horizontal="left"/>
    </xf>
    <xf numFmtId="0" fontId="7" fillId="5" borderId="0" xfId="0" applyFont="1" applyFill="1"/>
    <xf numFmtId="0" fontId="8" fillId="5" borderId="0" xfId="2" applyFont="1" applyFill="1" applyAlignment="1">
      <alignment vertical="center"/>
    </xf>
    <xf numFmtId="0" fontId="9" fillId="5" borderId="0" xfId="0" applyFont="1" applyFill="1" applyAlignment="1">
      <alignment vertical="top"/>
    </xf>
    <xf numFmtId="0" fontId="10" fillId="5" borderId="0" xfId="0" applyFont="1" applyFill="1"/>
    <xf numFmtId="0" fontId="11" fillId="5" borderId="0" xfId="0" applyFont="1" applyFill="1" applyAlignment="1">
      <alignment vertical="top"/>
    </xf>
    <xf numFmtId="0" fontId="7" fillId="5" borderId="0" xfId="0" applyFont="1" applyFill="1" applyAlignment="1">
      <alignment vertical="top"/>
    </xf>
    <xf numFmtId="0" fontId="12" fillId="2" borderId="0" xfId="0" applyFont="1" applyFill="1"/>
    <xf numFmtId="0" fontId="12" fillId="2" borderId="0" xfId="0" applyFont="1" applyFill="1" applyAlignment="1">
      <alignment horizontal="center"/>
    </xf>
    <xf numFmtId="0" fontId="4" fillId="4" borderId="5" xfId="0" applyFont="1" applyFill="1" applyBorder="1" applyAlignment="1">
      <alignment horizontal="center"/>
    </xf>
    <xf numFmtId="0" fontId="1" fillId="0" borderId="0" xfId="0" applyFont="1"/>
    <xf numFmtId="0" fontId="4" fillId="4" borderId="1" xfId="0" applyFont="1" applyFill="1" applyBorder="1" applyAlignment="1">
      <alignment horizontal="left" vertical="top"/>
    </xf>
    <xf numFmtId="0" fontId="4" fillId="4" borderId="1" xfId="0" applyFont="1" applyFill="1" applyBorder="1" applyAlignment="1">
      <alignment horizontal="center" vertical="top"/>
    </xf>
    <xf numFmtId="0" fontId="4" fillId="4" borderId="1" xfId="0" applyFont="1" applyFill="1" applyBorder="1" applyAlignment="1">
      <alignment horizontal="center" vertical="top" wrapText="1"/>
    </xf>
    <xf numFmtId="0" fontId="4" fillId="4" borderId="2" xfId="0" applyFont="1" applyFill="1" applyBorder="1" applyAlignment="1">
      <alignment horizontal="center"/>
    </xf>
    <xf numFmtId="2" fontId="1" fillId="3" borderId="1" xfId="0" applyNumberFormat="1" applyFont="1" applyFill="1" applyBorder="1" applyAlignment="1">
      <alignment horizontal="center"/>
    </xf>
    <xf numFmtId="0" fontId="13" fillId="2" borderId="0" xfId="0" applyFont="1" applyFill="1"/>
    <xf numFmtId="0" fontId="14" fillId="2" borderId="0" xfId="0" applyFont="1" applyFill="1"/>
    <xf numFmtId="0" fontId="1" fillId="2" borderId="0" xfId="0" applyFont="1" applyFill="1" applyAlignment="1">
      <alignment horizontal="left" vertical="top"/>
    </xf>
    <xf numFmtId="0" fontId="1" fillId="0" borderId="0" xfId="0" applyFont="1" applyAlignment="1">
      <alignment horizontal="left" vertical="top"/>
    </xf>
    <xf numFmtId="0" fontId="15" fillId="2" borderId="1" xfId="0" applyFont="1" applyFill="1" applyBorder="1" applyAlignment="1">
      <alignment horizontal="left"/>
    </xf>
    <xf numFmtId="0" fontId="16" fillId="4" borderId="1" xfId="0" applyFont="1" applyFill="1" applyBorder="1" applyAlignment="1">
      <alignment vertical="center"/>
    </xf>
    <xf numFmtId="0" fontId="17" fillId="3" borderId="1" xfId="0" applyFont="1" applyFill="1" applyBorder="1"/>
    <xf numFmtId="0" fontId="17" fillId="3" borderId="1" xfId="0" applyFont="1" applyFill="1" applyBorder="1" applyAlignment="1">
      <alignment horizontal="left"/>
    </xf>
    <xf numFmtId="0" fontId="1" fillId="0" borderId="1" xfId="0" applyFont="1" applyBorder="1" applyAlignment="1">
      <alignment horizontal="center"/>
    </xf>
    <xf numFmtId="164" fontId="1" fillId="0" borderId="1" xfId="0" applyNumberFormat="1" applyFont="1" applyBorder="1" applyAlignment="1">
      <alignment horizontal="center"/>
    </xf>
    <xf numFmtId="0" fontId="4" fillId="2" borderId="0" xfId="0" applyFont="1" applyFill="1" applyAlignment="1">
      <alignment horizontal="left"/>
    </xf>
    <xf numFmtId="0" fontId="4" fillId="4" borderId="8" xfId="0" applyFont="1" applyFill="1" applyBorder="1" applyAlignment="1">
      <alignment horizontal="left"/>
    </xf>
    <xf numFmtId="0" fontId="1" fillId="2" borderId="8" xfId="0" applyFont="1" applyFill="1" applyBorder="1"/>
    <xf numFmtId="0" fontId="3" fillId="3" borderId="8" xfId="0" applyFont="1" applyFill="1" applyBorder="1"/>
    <xf numFmtId="0" fontId="4" fillId="2" borderId="0" xfId="0" applyFont="1" applyFill="1"/>
    <xf numFmtId="0" fontId="1" fillId="0" borderId="0" xfId="0" applyFont="1" applyAlignment="1">
      <alignment vertical="center" wrapText="1"/>
    </xf>
    <xf numFmtId="0" fontId="7" fillId="5" borderId="0" xfId="0" applyFont="1" applyFill="1" applyAlignment="1">
      <alignment horizontal="left" vertical="top" wrapText="1"/>
    </xf>
    <xf numFmtId="0" fontId="4" fillId="4" borderId="2" xfId="0" applyFont="1" applyFill="1" applyBorder="1" applyAlignment="1">
      <alignment horizontal="center"/>
    </xf>
    <xf numFmtId="0" fontId="4" fillId="4" borderId="3" xfId="0" applyFont="1" applyFill="1" applyBorder="1" applyAlignment="1">
      <alignment horizontal="center"/>
    </xf>
    <xf numFmtId="0" fontId="4" fillId="4" borderId="4" xfId="0" applyFont="1" applyFill="1" applyBorder="1" applyAlignment="1">
      <alignment horizontal="center"/>
    </xf>
    <xf numFmtId="0" fontId="4" fillId="4" borderId="5" xfId="0" applyFont="1" applyFill="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1" xfId="0" applyFont="1" applyFill="1" applyBorder="1" applyAlignment="1">
      <alignment horizontal="left" vertical="center"/>
    </xf>
    <xf numFmtId="0" fontId="4" fillId="4" borderId="1" xfId="0" applyFont="1" applyFill="1" applyBorder="1" applyAlignment="1">
      <alignment horizontal="center"/>
    </xf>
    <xf numFmtId="0" fontId="4" fillId="4" borderId="5" xfId="0" applyFont="1" applyFill="1" applyBorder="1" applyAlignment="1">
      <alignment vertical="center"/>
    </xf>
    <xf numFmtId="0" fontId="4" fillId="4" borderId="6" xfId="0" applyFont="1" applyFill="1" applyBorder="1" applyAlignment="1">
      <alignment vertical="center"/>
    </xf>
    <xf numFmtId="0" fontId="5" fillId="2" borderId="0" xfId="0" applyFont="1" applyFill="1" applyAlignment="1">
      <alignment wrapText="1"/>
    </xf>
    <xf numFmtId="0" fontId="16" fillId="4" borderId="1" xfId="0" applyFont="1" applyFill="1" applyBorder="1" applyAlignment="1">
      <alignment horizontal="left" vertical="center"/>
    </xf>
    <xf numFmtId="0" fontId="16" fillId="4" borderId="5" xfId="0" applyFont="1" applyFill="1" applyBorder="1" applyAlignment="1">
      <alignment horizontal="left" vertical="center"/>
    </xf>
    <xf numFmtId="0" fontId="16" fillId="4" borderId="6" xfId="0" applyFont="1" applyFill="1" applyBorder="1" applyAlignment="1">
      <alignment horizontal="left" vertical="center"/>
    </xf>
  </cellXfs>
  <cellStyles count="3">
    <cellStyle name="Hyperlink" xfId="2" builtinId="8"/>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17</xdr:col>
      <xdr:colOff>95250</xdr:colOff>
      <xdr:row>0</xdr:row>
      <xdr:rowOff>0</xdr:rowOff>
    </xdr:from>
    <xdr:to>
      <xdr:col>20</xdr:col>
      <xdr:colOff>219075</xdr:colOff>
      <xdr:row>1</xdr:row>
      <xdr:rowOff>140260</xdr:rowOff>
    </xdr:to>
    <xdr:pic>
      <xdr:nvPicPr>
        <xdr:cNvPr id="2" name="Picture 1">
          <a:extLst>
            <a:ext uri="{FF2B5EF4-FFF2-40B4-BE49-F238E27FC236}">
              <a16:creationId xmlns:a16="http://schemas.microsoft.com/office/drawing/2014/main" id="{AD3C46AB-9BF6-4871-96B8-C2BE96D689D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68075" y="0"/>
          <a:ext cx="2092325" cy="43871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dhbwi@tas.health.nz" TargetMode="External"/><Relationship Id="rId1" Type="http://schemas.openxmlformats.org/officeDocument/2006/relationships/hyperlink" Target="https://www.tewhatuora.govt.nz/our-health-system/health-workforce-information-programm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44E018-9708-4001-B378-1237EA49F918}">
  <dimension ref="A1:U48"/>
  <sheetViews>
    <sheetView topLeftCell="A35" workbookViewId="0">
      <selection activeCell="G6" sqref="G6"/>
    </sheetView>
  </sheetViews>
  <sheetFormatPr defaultColWidth="8.58203125" defaultRowHeight="14.5" x14ac:dyDescent="0.35"/>
  <cols>
    <col min="1" max="1" width="36" style="1" bestFit="1" customWidth="1"/>
    <col min="2" max="16384" width="8.58203125" style="1"/>
  </cols>
  <sheetData>
    <row r="1" spans="1:1" ht="23.5" x14ac:dyDescent="0.35">
      <c r="A1" s="24" t="s">
        <v>0</v>
      </c>
    </row>
    <row r="3" spans="1:1" x14ac:dyDescent="0.35">
      <c r="A3" s="22" t="s">
        <v>1</v>
      </c>
    </row>
    <row r="4" spans="1:1" x14ac:dyDescent="0.35">
      <c r="A4" s="22" t="s">
        <v>2</v>
      </c>
    </row>
    <row r="5" spans="1:1" x14ac:dyDescent="0.35">
      <c r="A5" s="23" t="s">
        <v>3</v>
      </c>
    </row>
    <row r="6" spans="1:1" x14ac:dyDescent="0.35">
      <c r="A6" s="22" t="s">
        <v>4</v>
      </c>
    </row>
    <row r="7" spans="1:1" x14ac:dyDescent="0.35">
      <c r="A7" s="22"/>
    </row>
    <row r="8" spans="1:1" x14ac:dyDescent="0.35">
      <c r="A8" s="25" t="s">
        <v>5</v>
      </c>
    </row>
    <row r="9" spans="1:1" x14ac:dyDescent="0.35">
      <c r="A9" s="22" t="s">
        <v>6</v>
      </c>
    </row>
    <row r="10" spans="1:1" x14ac:dyDescent="0.35">
      <c r="A10" s="1" t="s">
        <v>7</v>
      </c>
    </row>
    <row r="11" spans="1:1" x14ac:dyDescent="0.35">
      <c r="A11" s="1" t="s">
        <v>8</v>
      </c>
    </row>
    <row r="12" spans="1:1" x14ac:dyDescent="0.35">
      <c r="A12" s="22" t="s">
        <v>9</v>
      </c>
    </row>
    <row r="13" spans="1:1" x14ac:dyDescent="0.35">
      <c r="A13" s="22" t="s">
        <v>10</v>
      </c>
    </row>
    <row r="14" spans="1:1" x14ac:dyDescent="0.35">
      <c r="A14" s="1" t="s">
        <v>11</v>
      </c>
    </row>
    <row r="15" spans="1:1" x14ac:dyDescent="0.35">
      <c r="A15" s="1" t="s">
        <v>12</v>
      </c>
    </row>
    <row r="16" spans="1:1" x14ac:dyDescent="0.35">
      <c r="A16" s="1" t="s">
        <v>13</v>
      </c>
    </row>
    <row r="17" spans="1:15" x14ac:dyDescent="0.35">
      <c r="A17" s="1" t="s">
        <v>14</v>
      </c>
    </row>
    <row r="18" spans="1:15" x14ac:dyDescent="0.35">
      <c r="A18" s="1" t="s">
        <v>15</v>
      </c>
    </row>
    <row r="19" spans="1:15" x14ac:dyDescent="0.35">
      <c r="A19" s="1" t="s">
        <v>16</v>
      </c>
    </row>
    <row r="20" spans="1:15" x14ac:dyDescent="0.35">
      <c r="A20" s="31" t="s">
        <v>17</v>
      </c>
    </row>
    <row r="21" spans="1:15" x14ac:dyDescent="0.35">
      <c r="A21" s="1" t="s">
        <v>18</v>
      </c>
    </row>
    <row r="22" spans="1:15" x14ac:dyDescent="0.35">
      <c r="A22" s="1" t="s">
        <v>19</v>
      </c>
    </row>
    <row r="23" spans="1:15" x14ac:dyDescent="0.35">
      <c r="A23" s="31" t="s">
        <v>20</v>
      </c>
      <c r="B23" s="31"/>
      <c r="C23" s="31"/>
      <c r="D23" s="31"/>
      <c r="E23" s="31"/>
      <c r="F23" s="31"/>
      <c r="G23" s="31"/>
      <c r="H23" s="31"/>
      <c r="I23" s="31"/>
      <c r="J23" s="31"/>
      <c r="K23" s="31"/>
      <c r="L23" s="31"/>
      <c r="M23" s="31"/>
      <c r="N23" s="31"/>
      <c r="O23" s="31"/>
    </row>
    <row r="24" spans="1:15" s="31" customFormat="1" x14ac:dyDescent="0.35">
      <c r="A24" s="31" t="s">
        <v>21</v>
      </c>
    </row>
    <row r="25" spans="1:15" x14ac:dyDescent="0.35">
      <c r="A25" s="25" t="s">
        <v>22</v>
      </c>
    </row>
    <row r="26" spans="1:15" x14ac:dyDescent="0.35">
      <c r="A26" s="1" t="s">
        <v>23</v>
      </c>
    </row>
    <row r="27" spans="1:15" x14ac:dyDescent="0.35">
      <c r="A27" s="1" t="s">
        <v>24</v>
      </c>
    </row>
    <row r="28" spans="1:15" x14ac:dyDescent="0.35">
      <c r="A28" s="1" t="s">
        <v>25</v>
      </c>
    </row>
    <row r="29" spans="1:15" x14ac:dyDescent="0.35">
      <c r="A29" s="25" t="s">
        <v>26</v>
      </c>
    </row>
    <row r="30" spans="1:15" x14ac:dyDescent="0.35">
      <c r="A30" s="22" t="s">
        <v>27</v>
      </c>
    </row>
    <row r="31" spans="1:15" x14ac:dyDescent="0.35">
      <c r="A31" s="22" t="s">
        <v>28</v>
      </c>
    </row>
    <row r="32" spans="1:15" x14ac:dyDescent="0.35">
      <c r="A32" s="22" t="s">
        <v>29</v>
      </c>
    </row>
    <row r="33" spans="1:21" x14ac:dyDescent="0.35">
      <c r="A33" s="22" t="s">
        <v>30</v>
      </c>
    </row>
    <row r="34" spans="1:21" x14ac:dyDescent="0.35">
      <c r="A34" s="22" t="s">
        <v>31</v>
      </c>
    </row>
    <row r="35" spans="1:21" x14ac:dyDescent="0.35">
      <c r="A35" s="22" t="s">
        <v>32</v>
      </c>
    </row>
    <row r="36" spans="1:21" x14ac:dyDescent="0.35">
      <c r="A36" s="22" t="s">
        <v>33</v>
      </c>
    </row>
    <row r="37" spans="1:21" x14ac:dyDescent="0.35">
      <c r="A37" s="22" t="s">
        <v>34</v>
      </c>
    </row>
    <row r="38" spans="1:21" x14ac:dyDescent="0.35">
      <c r="A38" s="22" t="s">
        <v>35</v>
      </c>
    </row>
    <row r="39" spans="1:21" ht="30.75" customHeight="1" x14ac:dyDescent="0.35">
      <c r="A39" s="52" t="s">
        <v>36</v>
      </c>
      <c r="B39" s="52"/>
      <c r="C39" s="52"/>
      <c r="D39" s="52"/>
      <c r="E39" s="52"/>
      <c r="F39" s="52"/>
      <c r="G39" s="52"/>
      <c r="H39" s="52"/>
      <c r="I39" s="52"/>
      <c r="J39" s="52"/>
      <c r="K39" s="52"/>
      <c r="L39" s="52"/>
      <c r="M39" s="52"/>
      <c r="N39" s="52"/>
      <c r="O39" s="52"/>
      <c r="P39" s="52"/>
      <c r="Q39" s="52"/>
      <c r="R39" s="52"/>
      <c r="S39" s="52"/>
      <c r="T39" s="52"/>
      <c r="U39" s="52"/>
    </row>
    <row r="40" spans="1:21" x14ac:dyDescent="0.35">
      <c r="A40" s="25" t="s">
        <v>37</v>
      </c>
    </row>
    <row r="41" spans="1:21" x14ac:dyDescent="0.35">
      <c r="A41" s="22" t="s">
        <v>38</v>
      </c>
    </row>
    <row r="42" spans="1:21" x14ac:dyDescent="0.35">
      <c r="A42" s="22" t="s">
        <v>39</v>
      </c>
    </row>
    <row r="43" spans="1:21" x14ac:dyDescent="0.35">
      <c r="A43" s="22" t="s">
        <v>40</v>
      </c>
    </row>
    <row r="44" spans="1:21" x14ac:dyDescent="0.35">
      <c r="A44" s="25" t="s">
        <v>41</v>
      </c>
    </row>
    <row r="45" spans="1:21" ht="30" customHeight="1" x14ac:dyDescent="0.35">
      <c r="A45" s="53" t="s">
        <v>42</v>
      </c>
      <c r="B45" s="53"/>
      <c r="C45" s="53"/>
      <c r="D45" s="53"/>
      <c r="E45" s="53"/>
      <c r="F45" s="53"/>
      <c r="G45" s="53"/>
      <c r="H45" s="53"/>
      <c r="I45" s="53"/>
      <c r="J45" s="53"/>
      <c r="K45" s="53"/>
      <c r="L45" s="53"/>
      <c r="M45" s="53"/>
      <c r="N45" s="53"/>
      <c r="O45" s="53"/>
      <c r="P45" s="53"/>
      <c r="Q45" s="53"/>
      <c r="R45" s="53"/>
      <c r="S45" s="53"/>
      <c r="T45" s="53"/>
      <c r="U45" s="53"/>
    </row>
    <row r="46" spans="1:21" x14ac:dyDescent="0.35">
      <c r="A46" s="40"/>
      <c r="B46" s="39"/>
      <c r="C46" s="39"/>
      <c r="D46" s="39"/>
      <c r="E46" s="39"/>
      <c r="F46" s="39"/>
      <c r="G46" s="39"/>
      <c r="H46" s="39"/>
      <c r="I46" s="39"/>
      <c r="J46" s="39"/>
      <c r="K46" s="39"/>
      <c r="L46" s="39"/>
      <c r="M46" s="39"/>
      <c r="N46" s="39"/>
      <c r="O46" s="39"/>
      <c r="P46" s="39"/>
      <c r="Q46" s="39"/>
      <c r="R46" s="39"/>
    </row>
    <row r="47" spans="1:21" ht="15.5" x14ac:dyDescent="0.35">
      <c r="A47" s="26" t="s">
        <v>43</v>
      </c>
    </row>
    <row r="48" spans="1:21" x14ac:dyDescent="0.35">
      <c r="A48" s="27" t="s">
        <v>44</v>
      </c>
    </row>
  </sheetData>
  <mergeCells count="2">
    <mergeCell ref="A39:U39"/>
    <mergeCell ref="A45:U45"/>
  </mergeCells>
  <hyperlinks>
    <hyperlink ref="A5" r:id="rId1" xr:uid="{0DD49EF8-9C6F-405F-BE7A-AD3AA6993DD0}"/>
    <hyperlink ref="A6" r:id="rId2" display="mailto:dhbwi@tas.health.nz" xr:uid="{06DDE950-E4B3-48F9-A63A-F4A37FD30712}"/>
  </hyperlinks>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4226B-6878-448E-AE3E-2BA33C2FE9F5}">
  <dimension ref="A1:AH59"/>
  <sheetViews>
    <sheetView topLeftCell="A31" zoomScaleNormal="100" workbookViewId="0">
      <selection activeCell="Q22" sqref="Q22"/>
    </sheetView>
  </sheetViews>
  <sheetFormatPr defaultColWidth="8.58203125" defaultRowHeight="14.5" x14ac:dyDescent="0.35"/>
  <cols>
    <col min="1" max="1" width="9.5" style="1" bestFit="1" customWidth="1"/>
    <col min="2" max="2" width="13.33203125" style="2" bestFit="1" customWidth="1"/>
    <col min="3" max="3" width="12.33203125" style="2" bestFit="1" customWidth="1"/>
    <col min="4" max="4" width="17.83203125" style="2" bestFit="1" customWidth="1"/>
    <col min="5" max="5" width="13.33203125" style="2" bestFit="1" customWidth="1"/>
    <col min="6" max="6" width="12.33203125" style="2" bestFit="1" customWidth="1"/>
    <col min="7" max="7" width="17.83203125" style="2" bestFit="1" customWidth="1"/>
    <col min="8" max="8" width="13.33203125" style="2" bestFit="1" customWidth="1"/>
    <col min="9" max="9" width="12.33203125" style="2" bestFit="1" customWidth="1"/>
    <col min="10" max="10" width="17.83203125" style="2" bestFit="1" customWidth="1"/>
    <col min="11" max="11" width="13.33203125" style="2" bestFit="1" customWidth="1"/>
    <col min="12" max="12" width="12.33203125" style="2" bestFit="1" customWidth="1"/>
    <col min="13" max="13" width="17.83203125" style="2" bestFit="1" customWidth="1"/>
    <col min="14" max="14" width="13.33203125" style="2" bestFit="1" customWidth="1"/>
    <col min="15" max="15" width="17.75" style="2" bestFit="1" customWidth="1"/>
    <col min="16" max="16" width="17.83203125" style="2" bestFit="1" customWidth="1"/>
    <col min="17" max="17" width="13.33203125" style="2" bestFit="1" customWidth="1"/>
    <col min="18" max="18" width="17.58203125" style="2" customWidth="1"/>
    <col min="19" max="19" width="17.83203125" style="2" bestFit="1" customWidth="1"/>
    <col min="20" max="20" width="13.33203125" style="2" bestFit="1" customWidth="1"/>
    <col min="21" max="22" width="17.83203125" style="2" bestFit="1" customWidth="1"/>
    <col min="23" max="23" width="13.33203125" style="2" bestFit="1" customWidth="1"/>
    <col min="24" max="25" width="17.83203125" style="2" bestFit="1" customWidth="1"/>
    <col min="26" max="26" width="13.33203125" style="2" bestFit="1" customWidth="1"/>
    <col min="27" max="28" width="17.83203125" style="2" bestFit="1" customWidth="1"/>
    <col min="29" max="29" width="13.5" style="2" customWidth="1"/>
    <col min="30" max="30" width="17.83203125" style="2" bestFit="1" customWidth="1"/>
    <col min="31" max="31" width="17.33203125" style="2" customWidth="1"/>
    <col min="32" max="32" width="13.83203125" style="2" customWidth="1"/>
    <col min="33" max="33" width="15.08203125" style="2" customWidth="1"/>
    <col min="34" max="34" width="18.08203125" style="1" customWidth="1"/>
    <col min="35" max="16384" width="8.58203125" style="1"/>
  </cols>
  <sheetData>
    <row r="1" spans="1:28" ht="18.5" x14ac:dyDescent="0.45">
      <c r="A1" s="28" t="s">
        <v>45</v>
      </c>
      <c r="B1" s="29"/>
      <c r="C1" s="29"/>
      <c r="D1" s="29"/>
    </row>
    <row r="3" spans="1:28" x14ac:dyDescent="0.35">
      <c r="A3" s="11" t="s">
        <v>46</v>
      </c>
      <c r="O3" s="11" t="s">
        <v>47</v>
      </c>
    </row>
    <row r="5" spans="1:28" x14ac:dyDescent="0.35">
      <c r="A5" s="60" t="s">
        <v>48</v>
      </c>
      <c r="B5" s="54" t="s">
        <v>49</v>
      </c>
      <c r="C5" s="55"/>
      <c r="D5" s="56"/>
      <c r="E5" s="54" t="s">
        <v>50</v>
      </c>
      <c r="F5" s="55"/>
      <c r="G5" s="56"/>
      <c r="H5" s="54" t="s">
        <v>51</v>
      </c>
      <c r="I5" s="55"/>
      <c r="J5" s="56"/>
      <c r="K5" s="54" t="s">
        <v>52</v>
      </c>
      <c r="L5" s="55"/>
      <c r="M5" s="56"/>
      <c r="O5" s="57" t="s">
        <v>53</v>
      </c>
      <c r="P5" s="57" t="s">
        <v>54</v>
      </c>
      <c r="Q5" s="54" t="s">
        <v>49</v>
      </c>
      <c r="R5" s="55"/>
      <c r="S5" s="56"/>
      <c r="T5" s="54" t="s">
        <v>50</v>
      </c>
      <c r="U5" s="55"/>
      <c r="V5" s="56"/>
      <c r="W5" s="54" t="s">
        <v>51</v>
      </c>
      <c r="X5" s="55"/>
      <c r="Y5" s="56"/>
      <c r="Z5" s="54" t="s">
        <v>52</v>
      </c>
      <c r="AA5" s="55"/>
      <c r="AB5" s="56"/>
    </row>
    <row r="6" spans="1:28" x14ac:dyDescent="0.35">
      <c r="A6" s="60"/>
      <c r="B6" s="3" t="s">
        <v>55</v>
      </c>
      <c r="C6" s="3" t="s">
        <v>56</v>
      </c>
      <c r="D6" s="3" t="s">
        <v>57</v>
      </c>
      <c r="E6" s="3" t="s">
        <v>55</v>
      </c>
      <c r="F6" s="3" t="s">
        <v>56</v>
      </c>
      <c r="G6" s="3" t="s">
        <v>57</v>
      </c>
      <c r="H6" s="3" t="s">
        <v>55</v>
      </c>
      <c r="I6" s="3" t="s">
        <v>56</v>
      </c>
      <c r="J6" s="3" t="s">
        <v>57</v>
      </c>
      <c r="K6" s="3" t="s">
        <v>55</v>
      </c>
      <c r="L6" s="3" t="s">
        <v>56</v>
      </c>
      <c r="M6" s="3" t="s">
        <v>57</v>
      </c>
      <c r="O6" s="59"/>
      <c r="P6" s="59"/>
      <c r="Q6" s="30" t="s">
        <v>55</v>
      </c>
      <c r="R6" s="30" t="s">
        <v>56</v>
      </c>
      <c r="S6" s="30" t="s">
        <v>57</v>
      </c>
      <c r="T6" s="30" t="s">
        <v>55</v>
      </c>
      <c r="U6" s="30" t="s">
        <v>56</v>
      </c>
      <c r="V6" s="30" t="s">
        <v>57</v>
      </c>
      <c r="W6" s="30" t="s">
        <v>55</v>
      </c>
      <c r="X6" s="30" t="s">
        <v>56</v>
      </c>
      <c r="Y6" s="30" t="s">
        <v>57</v>
      </c>
      <c r="Z6" s="30" t="s">
        <v>55</v>
      </c>
      <c r="AA6" s="30" t="s">
        <v>56</v>
      </c>
      <c r="AB6" s="30" t="s">
        <v>57</v>
      </c>
    </row>
    <row r="7" spans="1:28" x14ac:dyDescent="0.35">
      <c r="A7" s="4" t="s">
        <v>58</v>
      </c>
      <c r="B7" s="12"/>
      <c r="C7" s="12"/>
      <c r="D7" s="12"/>
      <c r="E7" s="12"/>
      <c r="F7" s="12"/>
      <c r="G7" s="12"/>
      <c r="H7" s="12"/>
      <c r="I7" s="12"/>
      <c r="J7" s="12"/>
      <c r="K7" s="12"/>
      <c r="L7" s="12"/>
      <c r="M7" s="12"/>
      <c r="O7" s="19" t="s">
        <v>59</v>
      </c>
      <c r="P7" s="19" t="s">
        <v>60</v>
      </c>
      <c r="Q7" s="7">
        <v>18</v>
      </c>
      <c r="R7" s="8">
        <v>16.937679469585401</v>
      </c>
      <c r="S7" s="8">
        <v>118</v>
      </c>
      <c r="T7" s="7">
        <v>65</v>
      </c>
      <c r="U7" s="8">
        <v>49.494724988937399</v>
      </c>
      <c r="V7" s="8">
        <v>355.27000141143799</v>
      </c>
      <c r="W7" s="7">
        <v>65</v>
      </c>
      <c r="X7" s="8">
        <v>57.072865575552001</v>
      </c>
      <c r="Y7" s="8">
        <v>608.65000057220504</v>
      </c>
      <c r="Z7" s="7">
        <v>24</v>
      </c>
      <c r="AA7" s="8">
        <v>21.3624156415462</v>
      </c>
      <c r="AB7" s="8">
        <v>157.5</v>
      </c>
    </row>
    <row r="8" spans="1:28" x14ac:dyDescent="0.35">
      <c r="A8" s="6" t="s">
        <v>61</v>
      </c>
      <c r="B8" s="7">
        <v>60</v>
      </c>
      <c r="C8" s="8">
        <v>54.8070359230042</v>
      </c>
      <c r="D8" s="8">
        <v>592</v>
      </c>
      <c r="E8" s="7">
        <v>100</v>
      </c>
      <c r="F8" s="8">
        <v>84.440169274807005</v>
      </c>
      <c r="G8" s="8">
        <v>580.36999988555897</v>
      </c>
      <c r="H8" s="7">
        <v>125</v>
      </c>
      <c r="I8" s="8">
        <v>106.270967014134</v>
      </c>
      <c r="J8" s="8">
        <v>814.700000762939</v>
      </c>
      <c r="K8" s="7">
        <v>41</v>
      </c>
      <c r="L8" s="8">
        <v>40.037775456905401</v>
      </c>
      <c r="M8" s="8">
        <v>391</v>
      </c>
      <c r="O8" s="19" t="s">
        <v>62</v>
      </c>
      <c r="P8" s="19" t="s">
        <v>63</v>
      </c>
      <c r="Q8" s="7">
        <v>3</v>
      </c>
      <c r="R8" s="8">
        <v>3</v>
      </c>
      <c r="S8" s="8">
        <v>56</v>
      </c>
      <c r="T8" s="7">
        <v>8</v>
      </c>
      <c r="U8" s="8">
        <v>5.4000000953674299</v>
      </c>
      <c r="V8" s="8">
        <v>16</v>
      </c>
      <c r="W8" s="7" t="s">
        <v>64</v>
      </c>
      <c r="X8" s="8" t="s">
        <v>64</v>
      </c>
      <c r="Y8" s="8" t="s">
        <v>64</v>
      </c>
      <c r="Z8" s="7" t="s">
        <v>64</v>
      </c>
      <c r="AA8" s="8" t="s">
        <v>64</v>
      </c>
      <c r="AB8" s="8" t="s">
        <v>64</v>
      </c>
    </row>
    <row r="9" spans="1:28" x14ac:dyDescent="0.35">
      <c r="A9" s="6" t="s">
        <v>65</v>
      </c>
      <c r="B9" s="7">
        <v>66</v>
      </c>
      <c r="C9" s="8">
        <v>58.677721872925801</v>
      </c>
      <c r="D9" s="8">
        <v>354.35000014305098</v>
      </c>
      <c r="E9" s="7">
        <v>106</v>
      </c>
      <c r="F9" s="8">
        <v>91.854560956358895</v>
      </c>
      <c r="G9" s="8">
        <v>423</v>
      </c>
      <c r="H9" s="7">
        <v>127</v>
      </c>
      <c r="I9" s="8">
        <v>110.23893414437801</v>
      </c>
      <c r="J9" s="8">
        <v>489</v>
      </c>
      <c r="K9" s="7">
        <v>42</v>
      </c>
      <c r="L9" s="8">
        <v>40.125407159328503</v>
      </c>
      <c r="M9" s="8">
        <v>306</v>
      </c>
      <c r="O9" s="19" t="s">
        <v>66</v>
      </c>
      <c r="P9" s="19" t="s">
        <v>67</v>
      </c>
      <c r="Q9" s="7">
        <v>8</v>
      </c>
      <c r="R9" s="8">
        <v>7.8000000119209298</v>
      </c>
      <c r="S9" s="8">
        <v>48</v>
      </c>
      <c r="T9" s="7">
        <v>18</v>
      </c>
      <c r="U9" s="8">
        <v>15.1100000739098</v>
      </c>
      <c r="V9" s="8">
        <v>92</v>
      </c>
      <c r="W9" s="7">
        <v>30</v>
      </c>
      <c r="X9" s="8">
        <v>25.300000190734899</v>
      </c>
      <c r="Y9" s="8">
        <v>229</v>
      </c>
      <c r="Z9" s="7">
        <v>9</v>
      </c>
      <c r="AA9" s="8">
        <v>7.9000000357627904</v>
      </c>
      <c r="AB9" s="8">
        <v>16</v>
      </c>
    </row>
    <row r="10" spans="1:28" x14ac:dyDescent="0.35">
      <c r="A10" s="4" t="s">
        <v>68</v>
      </c>
      <c r="B10" s="12"/>
      <c r="C10" s="13"/>
      <c r="D10" s="13"/>
      <c r="E10" s="12"/>
      <c r="F10" s="13"/>
      <c r="G10" s="13"/>
      <c r="H10" s="12"/>
      <c r="I10" s="13"/>
      <c r="J10" s="13"/>
      <c r="K10" s="12"/>
      <c r="L10" s="13"/>
      <c r="M10" s="13"/>
      <c r="O10" s="19" t="s">
        <v>69</v>
      </c>
      <c r="P10" s="19" t="s">
        <v>70</v>
      </c>
      <c r="Q10" s="7">
        <v>10</v>
      </c>
      <c r="R10" s="8">
        <v>9.6060974597930908</v>
      </c>
      <c r="S10" s="8">
        <v>56.4899997711182</v>
      </c>
      <c r="T10" s="7">
        <v>18</v>
      </c>
      <c r="U10" s="8">
        <v>18.9235899746418</v>
      </c>
      <c r="V10" s="8">
        <v>35.809999465942397</v>
      </c>
      <c r="W10" s="7">
        <v>1</v>
      </c>
      <c r="X10" s="8">
        <v>0.69999998807907104</v>
      </c>
      <c r="Y10" s="8">
        <v>0</v>
      </c>
      <c r="Z10" s="7">
        <v>5</v>
      </c>
      <c r="AA10" s="8">
        <v>4.5176987946033504</v>
      </c>
      <c r="AB10" s="8">
        <v>207.61000061035199</v>
      </c>
    </row>
    <row r="11" spans="1:28" x14ac:dyDescent="0.35">
      <c r="A11" s="6" t="s">
        <v>61</v>
      </c>
      <c r="B11" s="7">
        <v>69</v>
      </c>
      <c r="C11" s="8">
        <v>62.351949706673601</v>
      </c>
      <c r="D11" s="8">
        <v>373</v>
      </c>
      <c r="E11" s="7">
        <v>116</v>
      </c>
      <c r="F11" s="8">
        <v>99.471991002559704</v>
      </c>
      <c r="G11" s="8">
        <v>438</v>
      </c>
      <c r="H11" s="7">
        <v>137</v>
      </c>
      <c r="I11" s="8">
        <v>119.136777356267</v>
      </c>
      <c r="J11" s="8">
        <v>1169</v>
      </c>
      <c r="K11" s="7">
        <v>46</v>
      </c>
      <c r="L11" s="8">
        <v>43.7255029380322</v>
      </c>
      <c r="M11" s="8">
        <v>225</v>
      </c>
      <c r="O11" s="19" t="s">
        <v>71</v>
      </c>
      <c r="P11" s="19" t="s">
        <v>60</v>
      </c>
      <c r="Q11" s="7">
        <v>9</v>
      </c>
      <c r="R11" s="8">
        <v>10.279999971389801</v>
      </c>
      <c r="S11" s="8">
        <v>8.5</v>
      </c>
      <c r="T11" s="7" t="s">
        <v>64</v>
      </c>
      <c r="U11" s="8" t="s">
        <v>64</v>
      </c>
      <c r="V11" s="8" t="s">
        <v>64</v>
      </c>
      <c r="W11" s="7">
        <v>25</v>
      </c>
      <c r="X11" s="8">
        <v>24.650000035762801</v>
      </c>
      <c r="Y11" s="8">
        <v>220.5</v>
      </c>
      <c r="Z11" s="7" t="s">
        <v>64</v>
      </c>
      <c r="AA11" s="8" t="s">
        <v>64</v>
      </c>
      <c r="AB11" s="8" t="s">
        <v>64</v>
      </c>
    </row>
    <row r="12" spans="1:28" x14ac:dyDescent="0.35">
      <c r="A12" s="6" t="s">
        <v>65</v>
      </c>
      <c r="B12" s="7">
        <v>67</v>
      </c>
      <c r="C12" s="8">
        <v>60.3368400484324</v>
      </c>
      <c r="D12" s="8">
        <v>488.290000915527</v>
      </c>
      <c r="E12" s="7">
        <v>118</v>
      </c>
      <c r="F12" s="8">
        <v>101.050573691726</v>
      </c>
      <c r="G12" s="8">
        <v>568.5</v>
      </c>
      <c r="H12" s="7">
        <v>136</v>
      </c>
      <c r="I12" s="8">
        <v>120.126720137894</v>
      </c>
      <c r="J12" s="8">
        <v>1028</v>
      </c>
      <c r="K12" s="7">
        <v>49</v>
      </c>
      <c r="L12" s="8">
        <v>46.985407173633597</v>
      </c>
      <c r="M12" s="8">
        <v>149.5</v>
      </c>
      <c r="O12" s="19" t="s">
        <v>72</v>
      </c>
      <c r="P12" s="19" t="s">
        <v>70</v>
      </c>
      <c r="Q12" s="7" t="s">
        <v>73</v>
      </c>
      <c r="R12" s="8" t="s">
        <v>73</v>
      </c>
      <c r="S12" s="8">
        <v>0</v>
      </c>
      <c r="T12" s="7" t="s">
        <v>64</v>
      </c>
      <c r="U12" s="8" t="s">
        <v>64</v>
      </c>
      <c r="V12" s="8" t="s">
        <v>64</v>
      </c>
      <c r="W12" s="7" t="s">
        <v>64</v>
      </c>
      <c r="X12" s="8" t="s">
        <v>64</v>
      </c>
      <c r="Y12" s="8" t="s">
        <v>64</v>
      </c>
      <c r="Z12" s="7" t="s">
        <v>64</v>
      </c>
      <c r="AA12" s="8" t="s">
        <v>64</v>
      </c>
      <c r="AB12" s="8" t="s">
        <v>64</v>
      </c>
    </row>
    <row r="13" spans="1:28" x14ac:dyDescent="0.35">
      <c r="A13" s="4" t="s">
        <v>74</v>
      </c>
      <c r="B13" s="12"/>
      <c r="C13" s="13"/>
      <c r="D13" s="13"/>
      <c r="E13" s="12"/>
      <c r="F13" s="13"/>
      <c r="G13" s="13"/>
      <c r="H13" s="12"/>
      <c r="I13" s="13"/>
      <c r="J13" s="13"/>
      <c r="K13" s="12"/>
      <c r="L13" s="13"/>
      <c r="M13" s="13"/>
      <c r="O13" s="19" t="s">
        <v>75</v>
      </c>
      <c r="P13" s="19" t="s">
        <v>70</v>
      </c>
      <c r="Q13" s="7" t="s">
        <v>64</v>
      </c>
      <c r="R13" s="7" t="s">
        <v>64</v>
      </c>
      <c r="S13" s="7" t="s">
        <v>64</v>
      </c>
      <c r="T13" s="7" t="s">
        <v>64</v>
      </c>
      <c r="U13" s="7" t="s">
        <v>64</v>
      </c>
      <c r="V13" s="7" t="s">
        <v>64</v>
      </c>
      <c r="W13" s="7" t="s">
        <v>64</v>
      </c>
      <c r="X13" s="7" t="s">
        <v>64</v>
      </c>
      <c r="Y13" s="7" t="s">
        <v>64</v>
      </c>
      <c r="Z13" s="7" t="s">
        <v>64</v>
      </c>
      <c r="AA13" s="7" t="s">
        <v>64</v>
      </c>
      <c r="AB13" s="7" t="s">
        <v>64</v>
      </c>
    </row>
    <row r="14" spans="1:28" x14ac:dyDescent="0.35">
      <c r="A14" s="6" t="s">
        <v>61</v>
      </c>
      <c r="B14" s="7">
        <v>66</v>
      </c>
      <c r="C14" s="8">
        <v>59.376820862293201</v>
      </c>
      <c r="D14" s="8">
        <v>799.51000213623001</v>
      </c>
      <c r="E14" s="7">
        <v>114</v>
      </c>
      <c r="F14" s="8">
        <v>98.427553370595007</v>
      </c>
      <c r="G14" s="8">
        <v>875.5</v>
      </c>
      <c r="H14" s="7">
        <v>140</v>
      </c>
      <c r="I14" s="8">
        <v>124.096000939608</v>
      </c>
      <c r="J14" s="8">
        <v>1062.5</v>
      </c>
      <c r="K14" s="7">
        <v>50</v>
      </c>
      <c r="L14" s="8">
        <v>47.823278605938</v>
      </c>
      <c r="M14" s="8">
        <v>224</v>
      </c>
      <c r="O14" s="19" t="s">
        <v>76</v>
      </c>
      <c r="P14" s="19" t="s">
        <v>63</v>
      </c>
      <c r="Q14" s="7" t="s">
        <v>64</v>
      </c>
      <c r="R14" s="7" t="s">
        <v>64</v>
      </c>
      <c r="S14" s="7" t="s">
        <v>64</v>
      </c>
      <c r="T14" s="7" t="s">
        <v>64</v>
      </c>
      <c r="U14" s="7" t="s">
        <v>64</v>
      </c>
      <c r="V14" s="7" t="s">
        <v>64</v>
      </c>
      <c r="W14" s="7" t="s">
        <v>64</v>
      </c>
      <c r="X14" s="7" t="s">
        <v>64</v>
      </c>
      <c r="Y14" s="7" t="s">
        <v>64</v>
      </c>
      <c r="Z14" s="7" t="s">
        <v>64</v>
      </c>
      <c r="AA14" s="7" t="s">
        <v>64</v>
      </c>
      <c r="AB14" s="7" t="s">
        <v>64</v>
      </c>
    </row>
    <row r="15" spans="1:28" x14ac:dyDescent="0.35">
      <c r="A15" s="6" t="s">
        <v>65</v>
      </c>
      <c r="B15" s="7">
        <v>63</v>
      </c>
      <c r="C15" s="8">
        <v>56.657079890370397</v>
      </c>
      <c r="D15" s="8">
        <v>170.25</v>
      </c>
      <c r="E15" s="7">
        <v>121</v>
      </c>
      <c r="F15" s="8">
        <v>105.18612934649001</v>
      </c>
      <c r="G15" s="8">
        <v>1491.87000083923</v>
      </c>
      <c r="H15" s="7">
        <v>142</v>
      </c>
      <c r="I15" s="8">
        <v>125.375713288784</v>
      </c>
      <c r="J15" s="8">
        <v>880.25</v>
      </c>
      <c r="K15" s="7">
        <v>50</v>
      </c>
      <c r="L15" s="8">
        <v>49.466030180454297</v>
      </c>
      <c r="M15" s="8">
        <v>795.64999866485596</v>
      </c>
      <c r="O15" s="19" t="s">
        <v>77</v>
      </c>
      <c r="P15" s="19" t="s">
        <v>70</v>
      </c>
      <c r="Q15" s="7">
        <v>7</v>
      </c>
      <c r="R15" s="8">
        <v>6.4247362017631504</v>
      </c>
      <c r="S15" s="8">
        <v>13</v>
      </c>
      <c r="T15" s="7">
        <v>12</v>
      </c>
      <c r="U15" s="8">
        <v>10.1198464184999</v>
      </c>
      <c r="V15" s="8">
        <v>64</v>
      </c>
      <c r="W15" s="7" t="s">
        <v>64</v>
      </c>
      <c r="X15" s="8" t="s">
        <v>64</v>
      </c>
      <c r="Y15" s="8" t="s">
        <v>64</v>
      </c>
      <c r="Z15" s="7">
        <v>6</v>
      </c>
      <c r="AA15" s="8">
        <v>6</v>
      </c>
      <c r="AB15" s="8">
        <v>0</v>
      </c>
    </row>
    <row r="16" spans="1:28" x14ac:dyDescent="0.35">
      <c r="A16" s="4" t="s">
        <v>78</v>
      </c>
      <c r="B16" s="12"/>
      <c r="C16" s="13"/>
      <c r="D16" s="13"/>
      <c r="E16" s="12"/>
      <c r="F16" s="13"/>
      <c r="G16" s="13"/>
      <c r="H16" s="12"/>
      <c r="I16" s="13"/>
      <c r="J16" s="13"/>
      <c r="K16" s="12"/>
      <c r="L16" s="13"/>
      <c r="M16" s="13"/>
      <c r="O16" s="19" t="s">
        <v>79</v>
      </c>
      <c r="P16" s="19" t="s">
        <v>67</v>
      </c>
      <c r="Q16" s="7">
        <v>1</v>
      </c>
      <c r="R16" s="8">
        <v>1</v>
      </c>
      <c r="S16" s="8">
        <v>0</v>
      </c>
      <c r="T16" s="7">
        <v>3</v>
      </c>
      <c r="U16" s="8">
        <v>2.7996164560318002</v>
      </c>
      <c r="V16" s="8">
        <v>8</v>
      </c>
      <c r="W16" s="7" t="s">
        <v>64</v>
      </c>
      <c r="X16" s="8" t="s">
        <v>64</v>
      </c>
      <c r="Y16" s="8" t="s">
        <v>64</v>
      </c>
      <c r="Z16" s="7" t="s">
        <v>64</v>
      </c>
      <c r="AA16" s="8" t="s">
        <v>64</v>
      </c>
      <c r="AB16" s="8" t="s">
        <v>64</v>
      </c>
    </row>
    <row r="17" spans="1:28" x14ac:dyDescent="0.35">
      <c r="A17" s="6" t="s">
        <v>61</v>
      </c>
      <c r="B17" s="7">
        <v>66</v>
      </c>
      <c r="C17" s="8">
        <v>59.611648336052902</v>
      </c>
      <c r="D17" s="8">
        <v>346.18000030517601</v>
      </c>
      <c r="E17" s="7">
        <v>125</v>
      </c>
      <c r="F17" s="8">
        <v>108.406086161733</v>
      </c>
      <c r="G17" s="8">
        <v>987.30000019073498</v>
      </c>
      <c r="H17" s="7">
        <v>143</v>
      </c>
      <c r="I17" s="8">
        <v>125.83291368186499</v>
      </c>
      <c r="J17" s="8">
        <v>890.75</v>
      </c>
      <c r="K17" s="7">
        <v>51</v>
      </c>
      <c r="L17" s="8">
        <v>50.218177974224098</v>
      </c>
      <c r="M17" s="8">
        <v>188.170000076294</v>
      </c>
      <c r="O17" s="19" t="s">
        <v>80</v>
      </c>
      <c r="P17" s="19" t="s">
        <v>60</v>
      </c>
      <c r="Q17" s="7">
        <v>5</v>
      </c>
      <c r="R17" s="8">
        <v>5.0997121334075901</v>
      </c>
      <c r="S17" s="8">
        <v>146</v>
      </c>
      <c r="T17" s="7">
        <v>5</v>
      </c>
      <c r="U17" s="8">
        <v>3.7996164560318002</v>
      </c>
      <c r="V17" s="8">
        <v>0</v>
      </c>
      <c r="W17" s="7">
        <v>6</v>
      </c>
      <c r="X17" s="8">
        <v>5.3993287235498402</v>
      </c>
      <c r="Y17" s="8">
        <v>8</v>
      </c>
      <c r="Z17" s="7" t="s">
        <v>64</v>
      </c>
      <c r="AA17" s="8" t="s">
        <v>64</v>
      </c>
      <c r="AB17" s="8" t="s">
        <v>64</v>
      </c>
    </row>
    <row r="18" spans="1:28" x14ac:dyDescent="0.35">
      <c r="A18" s="6" t="s">
        <v>65</v>
      </c>
      <c r="B18" s="7">
        <v>68</v>
      </c>
      <c r="C18" s="8">
        <v>62.4360491335392</v>
      </c>
      <c r="D18" s="8">
        <v>872</v>
      </c>
      <c r="E18" s="7">
        <v>128</v>
      </c>
      <c r="F18" s="8">
        <v>111.26484936475801</v>
      </c>
      <c r="G18" s="8">
        <v>1107.85000038147</v>
      </c>
      <c r="H18" s="7">
        <v>153</v>
      </c>
      <c r="I18" s="8">
        <v>134.569970101118</v>
      </c>
      <c r="J18" s="8">
        <v>942</v>
      </c>
      <c r="K18" s="7">
        <v>41</v>
      </c>
      <c r="L18" s="8">
        <v>41.115665972232797</v>
      </c>
      <c r="M18" s="8">
        <v>155</v>
      </c>
      <c r="O18" s="19" t="s">
        <v>81</v>
      </c>
      <c r="P18" s="19" t="s">
        <v>67</v>
      </c>
      <c r="Q18" s="7" t="s">
        <v>64</v>
      </c>
      <c r="R18" s="8" t="s">
        <v>64</v>
      </c>
      <c r="S18" s="8" t="s">
        <v>64</v>
      </c>
      <c r="T18" s="7">
        <v>2</v>
      </c>
      <c r="U18" s="8">
        <v>1.39597308635712</v>
      </c>
      <c r="V18" s="8">
        <v>16</v>
      </c>
      <c r="W18" s="7" t="s">
        <v>64</v>
      </c>
      <c r="X18" s="8" t="s">
        <v>64</v>
      </c>
      <c r="Y18" s="8" t="s">
        <v>64</v>
      </c>
      <c r="Z18" s="7" t="s">
        <v>64</v>
      </c>
      <c r="AA18" s="8" t="s">
        <v>64</v>
      </c>
      <c r="AB18" s="8" t="s">
        <v>64</v>
      </c>
    </row>
    <row r="19" spans="1:28" x14ac:dyDescent="0.35">
      <c r="A19" s="4" t="s">
        <v>82</v>
      </c>
      <c r="B19" s="12"/>
      <c r="C19" s="13"/>
      <c r="D19" s="13"/>
      <c r="E19" s="12"/>
      <c r="F19" s="13"/>
      <c r="G19" s="13"/>
      <c r="H19" s="12"/>
      <c r="I19" s="13"/>
      <c r="J19" s="13"/>
      <c r="K19" s="12"/>
      <c r="L19" s="13"/>
      <c r="M19" s="13"/>
      <c r="O19" s="19" t="s">
        <v>83</v>
      </c>
      <c r="P19" s="19" t="s">
        <v>67</v>
      </c>
      <c r="Q19" s="7" t="s">
        <v>73</v>
      </c>
      <c r="R19" s="8" t="s">
        <v>73</v>
      </c>
      <c r="S19" s="8">
        <v>358.75</v>
      </c>
      <c r="T19" s="7">
        <v>16</v>
      </c>
      <c r="U19" s="8">
        <v>14.295258373022101</v>
      </c>
      <c r="V19" s="8">
        <v>172.89999532699599</v>
      </c>
      <c r="W19" s="7" t="s">
        <v>64</v>
      </c>
      <c r="X19" s="8" t="s">
        <v>64</v>
      </c>
      <c r="Y19" s="8" t="s">
        <v>64</v>
      </c>
      <c r="Z19" s="7">
        <v>4</v>
      </c>
      <c r="AA19" s="8">
        <v>3.65000003576279</v>
      </c>
      <c r="AB19" s="8">
        <v>0</v>
      </c>
    </row>
    <row r="20" spans="1:28" x14ac:dyDescent="0.35">
      <c r="A20" s="6" t="s">
        <v>61</v>
      </c>
      <c r="B20" s="7">
        <v>61</v>
      </c>
      <c r="C20" s="8">
        <v>58.081552386283903</v>
      </c>
      <c r="D20" s="8">
        <v>509.19999980926502</v>
      </c>
      <c r="E20" s="7">
        <v>138</v>
      </c>
      <c r="F20" s="8">
        <v>120.38060122728299</v>
      </c>
      <c r="G20" s="8">
        <v>710.80000019073498</v>
      </c>
      <c r="H20" s="7">
        <v>155</v>
      </c>
      <c r="I20" s="8">
        <v>137.662913516164</v>
      </c>
      <c r="J20" s="8">
        <v>1930</v>
      </c>
      <c r="K20" s="7">
        <v>42</v>
      </c>
      <c r="L20" s="8">
        <v>42.769913256168401</v>
      </c>
      <c r="M20" s="8">
        <v>84</v>
      </c>
      <c r="O20" s="19" t="s">
        <v>84</v>
      </c>
      <c r="P20" s="19" t="s">
        <v>63</v>
      </c>
      <c r="Q20" s="7" t="s">
        <v>64</v>
      </c>
      <c r="R20" s="7" t="s">
        <v>64</v>
      </c>
      <c r="S20" s="7" t="s">
        <v>64</v>
      </c>
      <c r="T20" s="7" t="s">
        <v>64</v>
      </c>
      <c r="U20" s="7" t="s">
        <v>64</v>
      </c>
      <c r="V20" s="7" t="s">
        <v>64</v>
      </c>
      <c r="W20" s="7" t="s">
        <v>64</v>
      </c>
      <c r="X20" s="7" t="s">
        <v>64</v>
      </c>
      <c r="Y20" s="7" t="s">
        <v>64</v>
      </c>
      <c r="Z20" s="7" t="s">
        <v>64</v>
      </c>
      <c r="AA20" s="7" t="s">
        <v>64</v>
      </c>
      <c r="AB20" s="7" t="s">
        <v>64</v>
      </c>
    </row>
    <row r="21" spans="1:28" x14ac:dyDescent="0.35">
      <c r="A21" s="6" t="s">
        <v>65</v>
      </c>
      <c r="B21" s="7">
        <v>69</v>
      </c>
      <c r="C21" s="8">
        <v>64.853512987494497</v>
      </c>
      <c r="D21" s="8">
        <v>360.5</v>
      </c>
      <c r="E21" s="7">
        <v>138</v>
      </c>
      <c r="F21" s="8">
        <v>119.45783537626301</v>
      </c>
      <c r="G21" s="8">
        <v>1074.2800006866501</v>
      </c>
      <c r="H21" s="7">
        <v>148</v>
      </c>
      <c r="I21" s="8">
        <v>131.617841675878</v>
      </c>
      <c r="J21" s="8">
        <v>1389</v>
      </c>
      <c r="K21" s="7">
        <v>48</v>
      </c>
      <c r="L21" s="8">
        <v>48.437655568122899</v>
      </c>
      <c r="M21" s="8">
        <v>130</v>
      </c>
      <c r="O21" s="19" t="s">
        <v>85</v>
      </c>
      <c r="P21" s="19" t="s">
        <v>63</v>
      </c>
      <c r="Q21" s="7" t="s">
        <v>64</v>
      </c>
      <c r="R21" s="8" t="s">
        <v>64</v>
      </c>
      <c r="S21" s="8" t="s">
        <v>64</v>
      </c>
      <c r="T21" s="7">
        <v>2</v>
      </c>
      <c r="U21" s="8">
        <v>1.99424719810486</v>
      </c>
      <c r="V21" s="8">
        <v>0</v>
      </c>
      <c r="W21" s="7" t="s">
        <v>64</v>
      </c>
      <c r="X21" s="8" t="s">
        <v>64</v>
      </c>
      <c r="Y21" s="8" t="s">
        <v>64</v>
      </c>
      <c r="Z21" s="7" t="s">
        <v>64</v>
      </c>
      <c r="AA21" s="8" t="s">
        <v>64</v>
      </c>
      <c r="AB21" s="8" t="s">
        <v>64</v>
      </c>
    </row>
    <row r="22" spans="1:28" x14ac:dyDescent="0.35">
      <c r="A22" s="4" t="s">
        <v>86</v>
      </c>
      <c r="B22" s="12"/>
      <c r="C22" s="13"/>
      <c r="D22" s="13"/>
      <c r="E22" s="12"/>
      <c r="F22" s="13"/>
      <c r="G22" s="13"/>
      <c r="H22" s="12"/>
      <c r="I22" s="13"/>
      <c r="J22" s="13"/>
      <c r="K22" s="12"/>
      <c r="L22" s="13"/>
      <c r="M22" s="13"/>
      <c r="O22" s="19" t="s">
        <v>87</v>
      </c>
      <c r="P22" s="19" t="s">
        <v>63</v>
      </c>
      <c r="Q22" s="7">
        <v>9</v>
      </c>
      <c r="R22" s="8">
        <v>8.5</v>
      </c>
      <c r="S22" s="8">
        <v>8</v>
      </c>
      <c r="T22" s="7">
        <v>6</v>
      </c>
      <c r="U22" s="8">
        <v>5.8000000119209298</v>
      </c>
      <c r="V22" s="8">
        <v>0</v>
      </c>
      <c r="W22" s="7">
        <v>13</v>
      </c>
      <c r="X22" s="8">
        <v>12.1000000014901</v>
      </c>
      <c r="Y22" s="8">
        <v>112</v>
      </c>
      <c r="Z22" s="7">
        <v>9</v>
      </c>
      <c r="AA22" s="8">
        <v>9</v>
      </c>
      <c r="AB22" s="8">
        <v>8</v>
      </c>
    </row>
    <row r="23" spans="1:28" x14ac:dyDescent="0.35">
      <c r="A23" s="6" t="s">
        <v>61</v>
      </c>
      <c r="B23" s="7">
        <v>72</v>
      </c>
      <c r="C23" s="8">
        <v>67.189112111926093</v>
      </c>
      <c r="D23" s="8">
        <v>868</v>
      </c>
      <c r="E23" s="7">
        <v>152</v>
      </c>
      <c r="F23" s="8">
        <v>132.92710228264301</v>
      </c>
      <c r="G23" s="8">
        <v>777.44000053405796</v>
      </c>
      <c r="H23" s="7">
        <v>147</v>
      </c>
      <c r="I23" s="8">
        <v>132.82576119899699</v>
      </c>
      <c r="J23" s="8">
        <v>2015</v>
      </c>
      <c r="K23" s="7">
        <v>37</v>
      </c>
      <c r="L23" s="8">
        <v>37.0575596354902</v>
      </c>
      <c r="M23" s="8">
        <v>144</v>
      </c>
      <c r="O23" s="19" t="s">
        <v>88</v>
      </c>
      <c r="P23" s="19" t="s">
        <v>70</v>
      </c>
      <c r="Q23" s="7" t="s">
        <v>64</v>
      </c>
      <c r="R23" s="7" t="s">
        <v>64</v>
      </c>
      <c r="S23" s="7" t="s">
        <v>64</v>
      </c>
      <c r="T23" s="7" t="s">
        <v>64</v>
      </c>
      <c r="U23" s="7" t="s">
        <v>64</v>
      </c>
      <c r="V23" s="7" t="s">
        <v>64</v>
      </c>
      <c r="W23" s="7" t="s">
        <v>64</v>
      </c>
      <c r="X23" s="7" t="s">
        <v>64</v>
      </c>
      <c r="Y23" s="7" t="s">
        <v>64</v>
      </c>
      <c r="Z23" s="7" t="s">
        <v>64</v>
      </c>
      <c r="AA23" s="7" t="s">
        <v>64</v>
      </c>
      <c r="AB23" s="7" t="s">
        <v>64</v>
      </c>
    </row>
    <row r="24" spans="1:28" x14ac:dyDescent="0.35">
      <c r="A24" s="6" t="s">
        <v>65</v>
      </c>
      <c r="B24" s="7">
        <v>76</v>
      </c>
      <c r="C24" s="8">
        <v>74.574303999543204</v>
      </c>
      <c r="D24" s="8">
        <v>463.89999961852999</v>
      </c>
      <c r="E24" s="7">
        <v>146</v>
      </c>
      <c r="F24" s="8">
        <v>123.741421841085</v>
      </c>
      <c r="G24" s="8">
        <v>917.65999889373802</v>
      </c>
      <c r="H24" s="7">
        <v>156</v>
      </c>
      <c r="I24" s="8">
        <v>146.63233742117899</v>
      </c>
      <c r="J24" s="8">
        <v>2661.4999961853</v>
      </c>
      <c r="K24" s="7">
        <v>39</v>
      </c>
      <c r="L24" s="8">
        <v>37.489975836128004</v>
      </c>
      <c r="M24" s="8">
        <v>164.5</v>
      </c>
      <c r="O24" s="19" t="s">
        <v>89</v>
      </c>
      <c r="P24" s="19" t="s">
        <v>60</v>
      </c>
      <c r="Q24" s="7">
        <v>9</v>
      </c>
      <c r="R24" s="8">
        <v>9.8399806767702103</v>
      </c>
      <c r="S24" s="8">
        <v>38</v>
      </c>
      <c r="T24" s="7" t="s">
        <v>64</v>
      </c>
      <c r="U24" s="8" t="s">
        <v>64</v>
      </c>
      <c r="V24" s="8" t="s">
        <v>64</v>
      </c>
      <c r="W24" s="7">
        <v>14</v>
      </c>
      <c r="X24" s="8">
        <v>14.9198945760727</v>
      </c>
      <c r="Y24" s="8">
        <v>84.430000305175795</v>
      </c>
      <c r="Z24" s="7" t="s">
        <v>64</v>
      </c>
      <c r="AA24" s="8" t="s">
        <v>64</v>
      </c>
      <c r="AB24" s="8" t="s">
        <v>64</v>
      </c>
    </row>
    <row r="25" spans="1:28" x14ac:dyDescent="0.35">
      <c r="A25" s="4" t="s">
        <v>90</v>
      </c>
      <c r="B25" s="12"/>
      <c r="C25" s="13"/>
      <c r="D25" s="13"/>
      <c r="E25" s="12"/>
      <c r="F25" s="13"/>
      <c r="G25" s="13"/>
      <c r="H25" s="12"/>
      <c r="I25" s="13"/>
      <c r="J25" s="13"/>
      <c r="K25" s="12"/>
      <c r="L25" s="13"/>
      <c r="M25" s="13"/>
      <c r="O25" s="19" t="s">
        <v>91</v>
      </c>
      <c r="P25" s="19" t="s">
        <v>67</v>
      </c>
      <c r="Q25" s="7" t="s">
        <v>64</v>
      </c>
      <c r="R25" s="7" t="s">
        <v>64</v>
      </c>
      <c r="S25" s="7" t="s">
        <v>64</v>
      </c>
      <c r="T25" s="7" t="s">
        <v>64</v>
      </c>
      <c r="U25" s="7" t="s">
        <v>64</v>
      </c>
      <c r="V25" s="7" t="s">
        <v>64</v>
      </c>
      <c r="W25" s="7" t="s">
        <v>64</v>
      </c>
      <c r="X25" s="7" t="s">
        <v>64</v>
      </c>
      <c r="Y25" s="7" t="s">
        <v>64</v>
      </c>
      <c r="Z25" s="7" t="s">
        <v>64</v>
      </c>
      <c r="AA25" s="7" t="s">
        <v>64</v>
      </c>
      <c r="AB25" s="7" t="s">
        <v>64</v>
      </c>
    </row>
    <row r="26" spans="1:28" x14ac:dyDescent="0.35">
      <c r="A26" s="6" t="s">
        <v>61</v>
      </c>
      <c r="B26" s="7">
        <v>78</v>
      </c>
      <c r="C26" s="8">
        <v>77.299423769116402</v>
      </c>
      <c r="D26" s="8">
        <v>751.25</v>
      </c>
      <c r="E26" s="7">
        <v>151</v>
      </c>
      <c r="F26" s="8">
        <v>127.815362095833</v>
      </c>
      <c r="G26" s="8">
        <v>774.76000213623001</v>
      </c>
      <c r="H26" s="7">
        <v>153</v>
      </c>
      <c r="I26" s="8">
        <v>143.57214573025701</v>
      </c>
      <c r="J26" s="8">
        <v>1461.01000022888</v>
      </c>
      <c r="K26" s="7">
        <v>43</v>
      </c>
      <c r="L26" s="8">
        <v>41.139975871890798</v>
      </c>
      <c r="M26" s="8">
        <v>621.5</v>
      </c>
      <c r="O26" s="19" t="s">
        <v>92</v>
      </c>
      <c r="P26" s="19" t="s">
        <v>70</v>
      </c>
      <c r="Q26" s="7" t="s">
        <v>64</v>
      </c>
      <c r="R26" s="7" t="s">
        <v>64</v>
      </c>
      <c r="S26" s="7" t="s">
        <v>64</v>
      </c>
      <c r="T26" s="7" t="s">
        <v>64</v>
      </c>
      <c r="U26" s="7" t="s">
        <v>64</v>
      </c>
      <c r="V26" s="7" t="s">
        <v>64</v>
      </c>
      <c r="W26" s="7" t="s">
        <v>64</v>
      </c>
      <c r="X26" s="7" t="s">
        <v>64</v>
      </c>
      <c r="Y26" s="7" t="s">
        <v>64</v>
      </c>
      <c r="Z26" s="7" t="s">
        <v>64</v>
      </c>
      <c r="AA26" s="7" t="s">
        <v>64</v>
      </c>
      <c r="AB26" s="7" t="s">
        <v>64</v>
      </c>
    </row>
    <row r="27" spans="1:28" x14ac:dyDescent="0.35">
      <c r="A27" s="6" t="s">
        <v>65</v>
      </c>
      <c r="B27" s="7">
        <v>81</v>
      </c>
      <c r="C27" s="8">
        <v>79.212319537997203</v>
      </c>
      <c r="D27" s="8">
        <v>317.159999847412</v>
      </c>
      <c r="E27" s="7">
        <v>152</v>
      </c>
      <c r="F27" s="8">
        <v>128.449321419001</v>
      </c>
      <c r="G27" s="8">
        <v>966.33999919891403</v>
      </c>
      <c r="H27" s="7">
        <v>153</v>
      </c>
      <c r="I27" s="8">
        <v>141.95224187523101</v>
      </c>
      <c r="J27" s="8">
        <v>1397.23999583721</v>
      </c>
      <c r="K27" s="7">
        <v>46</v>
      </c>
      <c r="L27" s="8">
        <v>43.555191427469303</v>
      </c>
      <c r="M27" s="8">
        <v>557.75</v>
      </c>
      <c r="O27" s="20" t="s">
        <v>93</v>
      </c>
      <c r="P27" s="5"/>
      <c r="Q27" s="5">
        <v>82</v>
      </c>
      <c r="R27" s="9">
        <v>81.438205972313909</v>
      </c>
      <c r="S27" s="9">
        <v>850.73999977111816</v>
      </c>
      <c r="T27" s="5">
        <v>155</v>
      </c>
      <c r="U27" s="9">
        <v>129.13287313282493</v>
      </c>
      <c r="V27" s="9">
        <v>759.97999620437633</v>
      </c>
      <c r="W27" s="5">
        <v>154</v>
      </c>
      <c r="X27" s="9">
        <v>140.14208909124142</v>
      </c>
      <c r="Y27" s="9">
        <v>1262.5800008773808</v>
      </c>
      <c r="Z27" s="5">
        <v>57</v>
      </c>
      <c r="AA27" s="9">
        <v>52.430114507675128</v>
      </c>
      <c r="AB27" s="9">
        <v>389.11000061035202</v>
      </c>
    </row>
    <row r="28" spans="1:28" x14ac:dyDescent="0.35">
      <c r="A28" s="4" t="s">
        <v>94</v>
      </c>
      <c r="B28" s="12"/>
      <c r="C28" s="13"/>
      <c r="D28" s="13"/>
      <c r="E28" s="12"/>
      <c r="F28" s="13"/>
      <c r="G28" s="13"/>
      <c r="H28" s="12"/>
      <c r="I28" s="13"/>
      <c r="J28" s="13"/>
      <c r="K28" s="12"/>
      <c r="L28" s="13"/>
      <c r="M28" s="13"/>
    </row>
    <row r="29" spans="1:28" x14ac:dyDescent="0.35">
      <c r="A29" s="6" t="s">
        <v>61</v>
      </c>
      <c r="B29" s="7">
        <v>82</v>
      </c>
      <c r="C29" s="8">
        <v>81.438205972313895</v>
      </c>
      <c r="D29" s="8">
        <v>850.73999977111805</v>
      </c>
      <c r="E29" s="7">
        <v>155</v>
      </c>
      <c r="F29" s="8">
        <v>129.13287313282501</v>
      </c>
      <c r="G29" s="8">
        <v>759.97999620437599</v>
      </c>
      <c r="H29" s="7">
        <v>154</v>
      </c>
      <c r="I29" s="8">
        <v>140.14208909124099</v>
      </c>
      <c r="J29" s="8">
        <v>1262.5800008773799</v>
      </c>
      <c r="K29" s="7">
        <v>57</v>
      </c>
      <c r="L29" s="8">
        <v>52.430114507675199</v>
      </c>
      <c r="M29" s="8">
        <v>389.11000061035202</v>
      </c>
    </row>
    <row r="32" spans="1:28" x14ac:dyDescent="0.35">
      <c r="A32" s="11" t="s">
        <v>95</v>
      </c>
      <c r="R32" s="11" t="s">
        <v>96</v>
      </c>
    </row>
    <row r="34" spans="1:34" x14ac:dyDescent="0.35">
      <c r="A34" s="60" t="s">
        <v>48</v>
      </c>
      <c r="B34" s="54" t="s">
        <v>97</v>
      </c>
      <c r="C34" s="55"/>
      <c r="D34" s="56"/>
      <c r="E34" s="54" t="s">
        <v>98</v>
      </c>
      <c r="F34" s="55"/>
      <c r="G34" s="56"/>
      <c r="H34" s="54" t="s">
        <v>99</v>
      </c>
      <c r="I34" s="55"/>
      <c r="J34" s="56"/>
      <c r="K34" s="54" t="s">
        <v>100</v>
      </c>
      <c r="L34" s="55"/>
      <c r="M34" s="56"/>
      <c r="N34" s="54" t="s">
        <v>101</v>
      </c>
      <c r="O34" s="55"/>
      <c r="P34" s="56"/>
      <c r="R34" s="57" t="s">
        <v>53</v>
      </c>
      <c r="S34" s="57" t="s">
        <v>54</v>
      </c>
      <c r="T34" s="54" t="s">
        <v>97</v>
      </c>
      <c r="U34" s="55"/>
      <c r="V34" s="56"/>
      <c r="W34" s="54" t="s">
        <v>98</v>
      </c>
      <c r="X34" s="55"/>
      <c r="Y34" s="56"/>
      <c r="Z34" s="54" t="s">
        <v>99</v>
      </c>
      <c r="AA34" s="55"/>
      <c r="AB34" s="56"/>
      <c r="AC34" s="54" t="s">
        <v>100</v>
      </c>
      <c r="AD34" s="55"/>
      <c r="AE34" s="56"/>
      <c r="AF34" s="54" t="s">
        <v>101</v>
      </c>
      <c r="AG34" s="55"/>
      <c r="AH34" s="56"/>
    </row>
    <row r="35" spans="1:34" x14ac:dyDescent="0.35">
      <c r="A35" s="60"/>
      <c r="B35" s="3" t="s">
        <v>55</v>
      </c>
      <c r="C35" s="3" t="s">
        <v>56</v>
      </c>
      <c r="D35" s="3" t="s">
        <v>57</v>
      </c>
      <c r="E35" s="3" t="s">
        <v>55</v>
      </c>
      <c r="F35" s="3" t="s">
        <v>56</v>
      </c>
      <c r="G35" s="3" t="s">
        <v>57</v>
      </c>
      <c r="H35" s="3" t="s">
        <v>55</v>
      </c>
      <c r="I35" s="3" t="s">
        <v>56</v>
      </c>
      <c r="J35" s="3" t="s">
        <v>57</v>
      </c>
      <c r="K35" s="3" t="s">
        <v>55</v>
      </c>
      <c r="L35" s="3" t="s">
        <v>56</v>
      </c>
      <c r="M35" s="3" t="s">
        <v>57</v>
      </c>
      <c r="N35" s="3" t="s">
        <v>55</v>
      </c>
      <c r="O35" s="3" t="s">
        <v>56</v>
      </c>
      <c r="P35" s="3" t="s">
        <v>57</v>
      </c>
      <c r="R35" s="58"/>
      <c r="S35" s="58"/>
      <c r="T35" s="3" t="s">
        <v>55</v>
      </c>
      <c r="U35" s="3" t="s">
        <v>56</v>
      </c>
      <c r="V35" s="3" t="s">
        <v>57</v>
      </c>
      <c r="W35" s="3" t="s">
        <v>55</v>
      </c>
      <c r="X35" s="3" t="s">
        <v>56</v>
      </c>
      <c r="Y35" s="3" t="s">
        <v>57</v>
      </c>
      <c r="Z35" s="3" t="s">
        <v>55</v>
      </c>
      <c r="AA35" s="3" t="s">
        <v>56</v>
      </c>
      <c r="AB35" s="3" t="s">
        <v>57</v>
      </c>
      <c r="AC35" s="3" t="s">
        <v>55</v>
      </c>
      <c r="AD35" s="3" t="s">
        <v>56</v>
      </c>
      <c r="AE35" s="3" t="s">
        <v>57</v>
      </c>
      <c r="AF35" s="3" t="s">
        <v>55</v>
      </c>
      <c r="AG35" s="3" t="s">
        <v>56</v>
      </c>
      <c r="AH35" s="3" t="s">
        <v>57</v>
      </c>
    </row>
    <row r="36" spans="1:34" x14ac:dyDescent="0.35">
      <c r="A36" s="4" t="s">
        <v>58</v>
      </c>
      <c r="B36" s="5"/>
      <c r="C36" s="5"/>
      <c r="D36" s="5"/>
      <c r="E36" s="5"/>
      <c r="F36" s="5"/>
      <c r="G36" s="5"/>
      <c r="H36" s="5"/>
      <c r="I36" s="5"/>
      <c r="J36" s="5"/>
      <c r="K36" s="5"/>
      <c r="L36" s="5"/>
      <c r="M36" s="5"/>
      <c r="N36" s="5"/>
      <c r="O36" s="5"/>
      <c r="P36" s="5"/>
      <c r="R36" s="19" t="s">
        <v>59</v>
      </c>
      <c r="S36" s="19" t="s">
        <v>60</v>
      </c>
      <c r="T36" s="7">
        <v>59</v>
      </c>
      <c r="U36" s="8">
        <v>54.294342204928398</v>
      </c>
      <c r="V36" s="8">
        <v>1316.9100017547601</v>
      </c>
      <c r="W36" s="7">
        <v>85</v>
      </c>
      <c r="X36" s="8">
        <v>66.284753743559094</v>
      </c>
      <c r="Y36" s="8">
        <v>547.75</v>
      </c>
      <c r="Z36" s="7">
        <v>127</v>
      </c>
      <c r="AA36" s="8">
        <v>112.524926517159</v>
      </c>
      <c r="AB36" s="8">
        <v>1971.86999893188</v>
      </c>
      <c r="AC36" s="7">
        <v>3</v>
      </c>
      <c r="AD36" s="8">
        <v>2.5</v>
      </c>
      <c r="AE36" s="8">
        <v>16</v>
      </c>
      <c r="AF36" s="7">
        <v>38</v>
      </c>
      <c r="AG36" s="8">
        <v>29.682645305991201</v>
      </c>
      <c r="AH36" s="8">
        <v>492</v>
      </c>
    </row>
    <row r="37" spans="1:34" x14ac:dyDescent="0.35">
      <c r="A37" s="6" t="s">
        <v>61</v>
      </c>
      <c r="B37" s="7">
        <v>204</v>
      </c>
      <c r="C37" s="8">
        <v>174.42591032385801</v>
      </c>
      <c r="D37" s="8">
        <v>3236.23999977112</v>
      </c>
      <c r="E37" s="7">
        <v>316</v>
      </c>
      <c r="F37" s="8">
        <v>249.200109101832</v>
      </c>
      <c r="G37" s="8">
        <v>1981.6499967575101</v>
      </c>
      <c r="H37" s="45">
        <v>983</v>
      </c>
      <c r="I37" s="46">
        <v>810.217564124614</v>
      </c>
      <c r="J37" s="8">
        <v>13124.029998779301</v>
      </c>
      <c r="K37" s="7">
        <v>27</v>
      </c>
      <c r="L37" s="8">
        <v>21.808724194765102</v>
      </c>
      <c r="M37" s="8">
        <v>175.5</v>
      </c>
      <c r="N37" s="7">
        <v>196</v>
      </c>
      <c r="O37" s="8">
        <v>146.968657150865</v>
      </c>
      <c r="P37" s="8">
        <v>2105.5399999618498</v>
      </c>
      <c r="R37" s="19" t="s">
        <v>62</v>
      </c>
      <c r="S37" s="19" t="s">
        <v>63</v>
      </c>
      <c r="T37" s="7">
        <v>10</v>
      </c>
      <c r="U37" s="8">
        <v>7.9625023901462599</v>
      </c>
      <c r="V37" s="8">
        <v>154.60000038147001</v>
      </c>
      <c r="W37" s="7">
        <v>17</v>
      </c>
      <c r="X37" s="8">
        <v>11.3000000715256</v>
      </c>
      <c r="Y37" s="8">
        <v>72</v>
      </c>
      <c r="Z37" s="7">
        <v>48</v>
      </c>
      <c r="AA37" s="8">
        <v>43.099999934434898</v>
      </c>
      <c r="AB37" s="8">
        <v>1552.8000011444101</v>
      </c>
      <c r="AC37" s="7" t="s">
        <v>64</v>
      </c>
      <c r="AD37" s="8" t="s">
        <v>64</v>
      </c>
      <c r="AE37" s="8" t="s">
        <v>64</v>
      </c>
      <c r="AF37" s="7">
        <v>14</v>
      </c>
      <c r="AG37" s="8">
        <v>10.250000089406999</v>
      </c>
      <c r="AH37" s="8">
        <v>167</v>
      </c>
    </row>
    <row r="38" spans="1:34" x14ac:dyDescent="0.35">
      <c r="A38" s="6" t="s">
        <v>65</v>
      </c>
      <c r="B38" s="7">
        <v>185</v>
      </c>
      <c r="C38" s="8">
        <v>161.125811323524</v>
      </c>
      <c r="D38" s="8">
        <v>3155.0999984741202</v>
      </c>
      <c r="E38" s="7">
        <v>308</v>
      </c>
      <c r="F38" s="8">
        <v>244.54724670946601</v>
      </c>
      <c r="G38" s="8">
        <v>2364.3100013732901</v>
      </c>
      <c r="H38" s="7">
        <v>1044</v>
      </c>
      <c r="I38" s="8">
        <v>874.46231448650406</v>
      </c>
      <c r="J38" s="8">
        <v>14361.579998016399</v>
      </c>
      <c r="K38" s="7">
        <v>28</v>
      </c>
      <c r="L38" s="8">
        <v>22.7624154388905</v>
      </c>
      <c r="M38" s="8">
        <v>176</v>
      </c>
      <c r="N38" s="7">
        <v>206</v>
      </c>
      <c r="O38" s="8">
        <v>151.27995688468201</v>
      </c>
      <c r="P38" s="8">
        <v>2707.6999998092701</v>
      </c>
      <c r="R38" s="19" t="s">
        <v>66</v>
      </c>
      <c r="S38" s="19" t="s">
        <v>67</v>
      </c>
      <c r="T38" s="7">
        <v>25</v>
      </c>
      <c r="U38" s="8">
        <v>18.887502402067199</v>
      </c>
      <c r="V38" s="8">
        <v>375</v>
      </c>
      <c r="W38" s="7">
        <v>58</v>
      </c>
      <c r="X38" s="8">
        <v>44.570205569267301</v>
      </c>
      <c r="Y38" s="8">
        <v>264.659999847412</v>
      </c>
      <c r="Z38" s="7">
        <v>158</v>
      </c>
      <c r="AA38" s="8">
        <v>125.916107326746</v>
      </c>
      <c r="AB38" s="8">
        <v>3826.5600051879901</v>
      </c>
      <c r="AC38" s="7">
        <v>6</v>
      </c>
      <c r="AD38" s="8">
        <v>5.4000000357627904</v>
      </c>
      <c r="AE38" s="8">
        <v>109</v>
      </c>
      <c r="AF38" s="7">
        <v>34</v>
      </c>
      <c r="AG38" s="8">
        <v>25.837502479553201</v>
      </c>
      <c r="AH38" s="8">
        <v>585.27999877929699</v>
      </c>
    </row>
    <row r="39" spans="1:34" x14ac:dyDescent="0.35">
      <c r="A39" s="4" t="s">
        <v>68</v>
      </c>
      <c r="B39" s="5"/>
      <c r="C39" s="9"/>
      <c r="D39" s="9"/>
      <c r="E39" s="5"/>
      <c r="F39" s="9"/>
      <c r="G39" s="9"/>
      <c r="H39" s="5"/>
      <c r="I39" s="9"/>
      <c r="J39" s="9"/>
      <c r="K39" s="5"/>
      <c r="L39" s="9"/>
      <c r="M39" s="9"/>
      <c r="N39" s="5"/>
      <c r="O39" s="9"/>
      <c r="P39" s="9"/>
      <c r="R39" s="19" t="s">
        <v>69</v>
      </c>
      <c r="S39" s="19" t="s">
        <v>70</v>
      </c>
      <c r="T39" s="7">
        <v>25</v>
      </c>
      <c r="U39" s="8">
        <v>20.377123571932302</v>
      </c>
      <c r="V39" s="8">
        <v>597.24999809265103</v>
      </c>
      <c r="W39" s="7">
        <v>28</v>
      </c>
      <c r="X39" s="8">
        <v>26.137402176857002</v>
      </c>
      <c r="Y39" s="8">
        <v>221</v>
      </c>
      <c r="Z39" s="7">
        <v>73</v>
      </c>
      <c r="AA39" s="8">
        <v>64.136912718415303</v>
      </c>
      <c r="AB39" s="8">
        <v>1558.5</v>
      </c>
      <c r="AC39" s="7">
        <v>3</v>
      </c>
      <c r="AD39" s="8">
        <v>2.8000000119209298</v>
      </c>
      <c r="AE39" s="8">
        <v>48</v>
      </c>
      <c r="AF39" s="7">
        <v>11</v>
      </c>
      <c r="AG39" s="8">
        <v>8.5999999940395409</v>
      </c>
      <c r="AH39" s="8">
        <v>95.980000019073501</v>
      </c>
    </row>
    <row r="40" spans="1:34" x14ac:dyDescent="0.35">
      <c r="A40" s="6" t="s">
        <v>61</v>
      </c>
      <c r="B40" s="7">
        <v>181</v>
      </c>
      <c r="C40" s="8">
        <v>155.826329320669</v>
      </c>
      <c r="D40" s="8">
        <v>3181.8199996948201</v>
      </c>
      <c r="E40" s="7">
        <v>324</v>
      </c>
      <c r="F40" s="8">
        <v>258.25424189865601</v>
      </c>
      <c r="G40" s="8">
        <v>2951.4499969482399</v>
      </c>
      <c r="H40" s="7">
        <v>1034</v>
      </c>
      <c r="I40" s="8">
        <v>876.19100448861695</v>
      </c>
      <c r="J40" s="8">
        <v>14547.109998583799</v>
      </c>
      <c r="K40" s="7">
        <v>29</v>
      </c>
      <c r="L40" s="8">
        <v>23.498944491147999</v>
      </c>
      <c r="M40" s="8">
        <v>244</v>
      </c>
      <c r="N40" s="7">
        <v>215</v>
      </c>
      <c r="O40" s="8">
        <v>160.010255858302</v>
      </c>
      <c r="P40" s="8">
        <v>2191.3500003814702</v>
      </c>
      <c r="R40" s="19" t="s">
        <v>71</v>
      </c>
      <c r="S40" s="19" t="s">
        <v>60</v>
      </c>
      <c r="T40" s="7">
        <v>20</v>
      </c>
      <c r="U40" s="8">
        <v>18.110000044107402</v>
      </c>
      <c r="V40" s="8">
        <v>482.98000335693399</v>
      </c>
      <c r="W40" s="7">
        <v>43</v>
      </c>
      <c r="X40" s="8">
        <v>39.450000286102302</v>
      </c>
      <c r="Y40" s="8">
        <v>546.5</v>
      </c>
      <c r="Z40" s="7">
        <v>89</v>
      </c>
      <c r="AA40" s="8">
        <v>83.663236260414095</v>
      </c>
      <c r="AB40" s="8">
        <v>1553.8000001907301</v>
      </c>
      <c r="AC40" s="7" t="s">
        <v>64</v>
      </c>
      <c r="AD40" s="8" t="s">
        <v>64</v>
      </c>
      <c r="AE40" s="8" t="s">
        <v>64</v>
      </c>
      <c r="AF40" s="7">
        <v>41</v>
      </c>
      <c r="AG40" s="8">
        <v>32.6861934065819</v>
      </c>
      <c r="AH40" s="8">
        <v>1061.2999992370601</v>
      </c>
    </row>
    <row r="41" spans="1:34" x14ac:dyDescent="0.35">
      <c r="A41" s="6" t="s">
        <v>65</v>
      </c>
      <c r="B41" s="7">
        <v>193</v>
      </c>
      <c r="C41" s="8">
        <v>167.34495513141201</v>
      </c>
      <c r="D41" s="8">
        <v>2720.1600018143699</v>
      </c>
      <c r="E41" s="7">
        <v>329</v>
      </c>
      <c r="F41" s="8">
        <v>261.423110958189</v>
      </c>
      <c r="G41" s="8">
        <v>2593.28000640869</v>
      </c>
      <c r="H41" s="7">
        <v>1076</v>
      </c>
      <c r="I41" s="8">
        <v>915.47572061419498</v>
      </c>
      <c r="J41" s="8">
        <v>11470.9899997711</v>
      </c>
      <c r="K41" s="7">
        <v>29</v>
      </c>
      <c r="L41" s="8">
        <v>24.4858097732067</v>
      </c>
      <c r="M41" s="8">
        <v>117.5</v>
      </c>
      <c r="N41" s="7">
        <v>218</v>
      </c>
      <c r="O41" s="8">
        <v>162.59215459227599</v>
      </c>
      <c r="P41" s="8">
        <v>2270.1799988746602</v>
      </c>
      <c r="R41" s="19" t="s">
        <v>72</v>
      </c>
      <c r="S41" s="19" t="s">
        <v>70</v>
      </c>
      <c r="T41" s="7">
        <v>3</v>
      </c>
      <c r="U41" s="8">
        <v>2.0000000149011599</v>
      </c>
      <c r="V41" s="8">
        <v>32</v>
      </c>
      <c r="W41" s="7">
        <v>10</v>
      </c>
      <c r="X41" s="8">
        <v>7.1699999719858196</v>
      </c>
      <c r="Y41" s="8">
        <v>140.80000400543199</v>
      </c>
      <c r="Z41" s="7">
        <v>51</v>
      </c>
      <c r="AA41" s="8">
        <v>42.708389125764398</v>
      </c>
      <c r="AB41" s="8">
        <v>1084.61999702454</v>
      </c>
      <c r="AC41" s="7">
        <v>3</v>
      </c>
      <c r="AD41" s="8">
        <v>2.6999999880790702</v>
      </c>
      <c r="AE41" s="8">
        <v>93.5</v>
      </c>
      <c r="AF41" s="7">
        <v>8</v>
      </c>
      <c r="AG41" s="8">
        <v>6.07500007748604</v>
      </c>
      <c r="AH41" s="8">
        <v>136.5</v>
      </c>
    </row>
    <row r="42" spans="1:34" x14ac:dyDescent="0.35">
      <c r="A42" s="4" t="s">
        <v>74</v>
      </c>
      <c r="B42" s="5"/>
      <c r="C42" s="9"/>
      <c r="D42" s="9"/>
      <c r="E42" s="5"/>
      <c r="F42" s="9"/>
      <c r="G42" s="9"/>
      <c r="H42" s="5"/>
      <c r="I42" s="9"/>
      <c r="J42" s="9"/>
      <c r="K42" s="5"/>
      <c r="L42" s="9"/>
      <c r="M42" s="9"/>
      <c r="N42" s="5"/>
      <c r="O42" s="9"/>
      <c r="P42" s="9"/>
      <c r="R42" s="19" t="s">
        <v>75</v>
      </c>
      <c r="S42" s="19" t="s">
        <v>70</v>
      </c>
      <c r="T42" s="7">
        <v>4</v>
      </c>
      <c r="U42" s="8">
        <v>3.3998081088066101</v>
      </c>
      <c r="V42" s="8">
        <v>76</v>
      </c>
      <c r="W42" s="7">
        <v>10</v>
      </c>
      <c r="X42" s="8">
        <v>7.3000956326723099</v>
      </c>
      <c r="Y42" s="8">
        <v>64</v>
      </c>
      <c r="Z42" s="7">
        <v>45</v>
      </c>
      <c r="AA42" s="8">
        <v>38.964045047760003</v>
      </c>
      <c r="AB42" s="8">
        <v>647</v>
      </c>
      <c r="AC42" s="7" t="s">
        <v>64</v>
      </c>
      <c r="AD42" s="8" t="s">
        <v>64</v>
      </c>
      <c r="AE42" s="8" t="s">
        <v>64</v>
      </c>
      <c r="AF42" s="7">
        <v>3</v>
      </c>
      <c r="AG42" s="8">
        <v>1.8000957071781201</v>
      </c>
      <c r="AH42" s="8">
        <v>24</v>
      </c>
    </row>
    <row r="43" spans="1:34" x14ac:dyDescent="0.35">
      <c r="A43" s="6" t="s">
        <v>61</v>
      </c>
      <c r="B43" s="7">
        <v>201</v>
      </c>
      <c r="C43" s="8">
        <v>172.779010221362</v>
      </c>
      <c r="D43" s="8">
        <v>2609.1700000762899</v>
      </c>
      <c r="E43" s="7">
        <v>349</v>
      </c>
      <c r="F43" s="8">
        <v>281.00277094170502</v>
      </c>
      <c r="G43" s="8">
        <v>2655.47999954224</v>
      </c>
      <c r="H43" s="7">
        <v>1131</v>
      </c>
      <c r="I43" s="8">
        <v>968.05144947767303</v>
      </c>
      <c r="J43" s="8">
        <v>12174.180002212501</v>
      </c>
      <c r="K43" s="7">
        <v>29</v>
      </c>
      <c r="L43" s="8">
        <v>23.988686174154299</v>
      </c>
      <c r="M43" s="8">
        <v>290.5</v>
      </c>
      <c r="N43" s="7">
        <v>231</v>
      </c>
      <c r="O43" s="8">
        <v>170.960016354918</v>
      </c>
      <c r="P43" s="8">
        <v>2401.88000011444</v>
      </c>
      <c r="R43" s="19" t="s">
        <v>76</v>
      </c>
      <c r="S43" s="19" t="s">
        <v>63</v>
      </c>
      <c r="T43" s="7">
        <v>2</v>
      </c>
      <c r="U43" s="8">
        <v>2</v>
      </c>
      <c r="V43" s="8">
        <v>16</v>
      </c>
      <c r="W43" s="7">
        <v>6</v>
      </c>
      <c r="X43" s="8">
        <v>4.7622242867946598</v>
      </c>
      <c r="Y43" s="8">
        <v>5</v>
      </c>
      <c r="Z43" s="7">
        <v>26</v>
      </c>
      <c r="AA43" s="8">
        <v>22.107860803604101</v>
      </c>
      <c r="AB43" s="8">
        <v>482</v>
      </c>
      <c r="AC43" s="7" t="s">
        <v>64</v>
      </c>
      <c r="AD43" s="8" t="s">
        <v>64</v>
      </c>
      <c r="AE43" s="8" t="s">
        <v>64</v>
      </c>
      <c r="AF43" s="7">
        <v>4</v>
      </c>
      <c r="AG43" s="8">
        <v>3.5244485735893298</v>
      </c>
      <c r="AH43" s="8">
        <v>51</v>
      </c>
    </row>
    <row r="44" spans="1:34" x14ac:dyDescent="0.35">
      <c r="A44" s="6" t="s">
        <v>65</v>
      </c>
      <c r="B44" s="7">
        <v>213</v>
      </c>
      <c r="C44" s="8">
        <v>181.93649366497999</v>
      </c>
      <c r="D44" s="8">
        <v>3466.9500007629399</v>
      </c>
      <c r="E44" s="7">
        <v>353</v>
      </c>
      <c r="F44" s="8">
        <v>283.251394722611</v>
      </c>
      <c r="G44" s="8">
        <v>2766.0600008964502</v>
      </c>
      <c r="H44" s="7">
        <v>1168</v>
      </c>
      <c r="I44" s="8">
        <v>1005.0028887391099</v>
      </c>
      <c r="J44" s="8">
        <v>17380.529999733</v>
      </c>
      <c r="K44" s="7">
        <v>27</v>
      </c>
      <c r="L44" s="8">
        <v>23.186001509427999</v>
      </c>
      <c r="M44" s="8">
        <v>374.5</v>
      </c>
      <c r="N44" s="7">
        <v>228</v>
      </c>
      <c r="O44" s="8">
        <v>167.58189074695099</v>
      </c>
      <c r="P44" s="8">
        <v>2372.7000007629399</v>
      </c>
      <c r="R44" s="19" t="s">
        <v>77</v>
      </c>
      <c r="S44" s="19" t="s">
        <v>70</v>
      </c>
      <c r="T44" s="7">
        <v>6</v>
      </c>
      <c r="U44" s="8">
        <v>6</v>
      </c>
      <c r="V44" s="8">
        <v>200</v>
      </c>
      <c r="W44" s="7">
        <v>3</v>
      </c>
      <c r="X44" s="8">
        <v>2.2996163964271501</v>
      </c>
      <c r="Y44" s="8">
        <v>0</v>
      </c>
      <c r="Z44" s="7">
        <v>59</v>
      </c>
      <c r="AA44" s="8">
        <v>50.573345541953998</v>
      </c>
      <c r="AB44" s="8">
        <v>1466</v>
      </c>
      <c r="AC44" s="7">
        <v>4</v>
      </c>
      <c r="AD44" s="8">
        <v>3.3993287086486799</v>
      </c>
      <c r="AE44" s="8">
        <v>46</v>
      </c>
      <c r="AF44" s="7">
        <v>5</v>
      </c>
      <c r="AG44" s="8">
        <v>4.1241609454155004</v>
      </c>
      <c r="AH44" s="8">
        <v>658</v>
      </c>
    </row>
    <row r="45" spans="1:34" x14ac:dyDescent="0.35">
      <c r="A45" s="4" t="s">
        <v>78</v>
      </c>
      <c r="B45" s="5"/>
      <c r="C45" s="9"/>
      <c r="D45" s="9"/>
      <c r="E45" s="5"/>
      <c r="F45" s="9"/>
      <c r="G45" s="9"/>
      <c r="H45" s="5"/>
      <c r="I45" s="9"/>
      <c r="J45" s="9"/>
      <c r="K45" s="5"/>
      <c r="L45" s="9"/>
      <c r="M45" s="9"/>
      <c r="N45" s="5"/>
      <c r="O45" s="9"/>
      <c r="P45" s="9"/>
      <c r="R45" s="19" t="s">
        <v>79</v>
      </c>
      <c r="S45" s="19" t="s">
        <v>67</v>
      </c>
      <c r="T45" s="7">
        <v>6</v>
      </c>
      <c r="U45" s="8">
        <v>5.0493767559528404</v>
      </c>
      <c r="V45" s="8">
        <v>131</v>
      </c>
      <c r="W45" s="7">
        <v>9</v>
      </c>
      <c r="X45" s="8">
        <v>5.7483218610286704</v>
      </c>
      <c r="Y45" s="8">
        <v>28</v>
      </c>
      <c r="Z45" s="7">
        <v>59</v>
      </c>
      <c r="AA45" s="8">
        <v>50.1294329464436</v>
      </c>
      <c r="AB45" s="8">
        <v>1308</v>
      </c>
      <c r="AC45" s="7" t="s">
        <v>64</v>
      </c>
      <c r="AD45" s="8" t="s">
        <v>64</v>
      </c>
      <c r="AE45" s="8" t="s">
        <v>64</v>
      </c>
      <c r="AF45" s="7">
        <v>4</v>
      </c>
      <c r="AG45" s="8">
        <v>4.59923279285431</v>
      </c>
      <c r="AH45" s="8">
        <v>0</v>
      </c>
    </row>
    <row r="46" spans="1:34" x14ac:dyDescent="0.35">
      <c r="A46" s="6" t="s">
        <v>61</v>
      </c>
      <c r="B46" s="7">
        <v>218</v>
      </c>
      <c r="C46" s="8">
        <v>187.61262536048901</v>
      </c>
      <c r="D46" s="8">
        <v>3687.97999954224</v>
      </c>
      <c r="E46" s="7">
        <v>366</v>
      </c>
      <c r="F46" s="8">
        <v>289.565989110619</v>
      </c>
      <c r="G46" s="8">
        <v>2904.45000219345</v>
      </c>
      <c r="H46" s="7">
        <v>1147</v>
      </c>
      <c r="I46" s="8">
        <v>980.19856305420399</v>
      </c>
      <c r="J46" s="8">
        <v>17452.780002594001</v>
      </c>
      <c r="K46" s="7">
        <v>28</v>
      </c>
      <c r="L46" s="8">
        <v>23.491754323244098</v>
      </c>
      <c r="M46" s="8">
        <v>390.5</v>
      </c>
      <c r="N46" s="7">
        <v>226</v>
      </c>
      <c r="O46" s="8">
        <v>170.04588006436799</v>
      </c>
      <c r="P46" s="8">
        <v>2612.5199995040898</v>
      </c>
      <c r="R46" s="19" t="s">
        <v>80</v>
      </c>
      <c r="S46" s="19" t="s">
        <v>60</v>
      </c>
      <c r="T46" s="7">
        <v>2</v>
      </c>
      <c r="U46" s="8">
        <v>2</v>
      </c>
      <c r="V46" s="8">
        <v>48</v>
      </c>
      <c r="W46" s="7">
        <v>10</v>
      </c>
      <c r="X46" s="8">
        <v>8.5412270985543692</v>
      </c>
      <c r="Y46" s="8">
        <v>20</v>
      </c>
      <c r="Z46" s="7">
        <v>48</v>
      </c>
      <c r="AA46" s="8">
        <v>38.052251085639</v>
      </c>
      <c r="AB46" s="8">
        <v>724</v>
      </c>
      <c r="AC46" s="7" t="s">
        <v>64</v>
      </c>
      <c r="AD46" s="8" t="s">
        <v>64</v>
      </c>
      <c r="AE46" s="8" t="s">
        <v>64</v>
      </c>
      <c r="AF46" s="7">
        <v>10</v>
      </c>
      <c r="AG46" s="8">
        <v>7.4860973656177503</v>
      </c>
      <c r="AH46" s="8">
        <v>105</v>
      </c>
    </row>
    <row r="47" spans="1:34" x14ac:dyDescent="0.35">
      <c r="A47" s="6" t="s">
        <v>65</v>
      </c>
      <c r="B47" s="7">
        <v>234</v>
      </c>
      <c r="C47" s="8">
        <v>199.557389929891</v>
      </c>
      <c r="D47" s="8">
        <v>3655.03000259399</v>
      </c>
      <c r="E47" s="7">
        <v>370</v>
      </c>
      <c r="F47" s="8">
        <v>292.918969694525</v>
      </c>
      <c r="G47" s="8">
        <v>3409.80999994278</v>
      </c>
      <c r="H47" s="7">
        <v>1171</v>
      </c>
      <c r="I47" s="8">
        <v>1009.38260047883</v>
      </c>
      <c r="J47" s="8">
        <v>14817.6600036621</v>
      </c>
      <c r="K47" s="7">
        <v>28</v>
      </c>
      <c r="L47" s="8">
        <v>24.019558817148202</v>
      </c>
      <c r="M47" s="8">
        <v>355.5</v>
      </c>
      <c r="N47" s="7">
        <v>244</v>
      </c>
      <c r="O47" s="8">
        <v>181.31136812269699</v>
      </c>
      <c r="P47" s="8">
        <v>2111.2699995040898</v>
      </c>
      <c r="R47" s="19" t="s">
        <v>81</v>
      </c>
      <c r="S47" s="19" t="s">
        <v>67</v>
      </c>
      <c r="T47" s="7">
        <v>2</v>
      </c>
      <c r="U47" s="8">
        <v>0.99712356925010703</v>
      </c>
      <c r="V47" s="8">
        <v>24</v>
      </c>
      <c r="W47" s="7" t="s">
        <v>64</v>
      </c>
      <c r="X47" s="8" t="s">
        <v>64</v>
      </c>
      <c r="Y47" s="8" t="s">
        <v>64</v>
      </c>
      <c r="Z47" s="7">
        <v>18</v>
      </c>
      <c r="AA47" s="8">
        <v>13.959730818867699</v>
      </c>
      <c r="AB47" s="8">
        <v>118.75</v>
      </c>
      <c r="AC47" s="7" t="s">
        <v>64</v>
      </c>
      <c r="AD47" s="8" t="s">
        <v>64</v>
      </c>
      <c r="AE47" s="8" t="s">
        <v>64</v>
      </c>
      <c r="AF47" s="7">
        <v>4</v>
      </c>
      <c r="AG47" s="8">
        <v>3.19079566001892</v>
      </c>
      <c r="AH47" s="8">
        <v>54</v>
      </c>
    </row>
    <row r="48" spans="1:34" x14ac:dyDescent="0.35">
      <c r="A48" s="4" t="s">
        <v>82</v>
      </c>
      <c r="B48" s="5"/>
      <c r="C48" s="9"/>
      <c r="D48" s="9"/>
      <c r="E48" s="5"/>
      <c r="F48" s="9"/>
      <c r="G48" s="9"/>
      <c r="H48" s="5"/>
      <c r="I48" s="9"/>
      <c r="J48" s="9"/>
      <c r="K48" s="5"/>
      <c r="L48" s="9"/>
      <c r="M48" s="9"/>
      <c r="N48" s="5"/>
      <c r="O48" s="9"/>
      <c r="P48" s="9"/>
      <c r="R48" s="19" t="s">
        <v>83</v>
      </c>
      <c r="S48" s="19" t="s">
        <v>67</v>
      </c>
      <c r="T48" s="7">
        <v>20</v>
      </c>
      <c r="U48" s="8">
        <v>18.5250000953674</v>
      </c>
      <c r="V48" s="8">
        <v>265.840000152588</v>
      </c>
      <c r="W48" s="7">
        <v>16</v>
      </c>
      <c r="X48" s="8">
        <v>9.9150001257658005</v>
      </c>
      <c r="Y48" s="8">
        <v>114</v>
      </c>
      <c r="Z48" s="7">
        <v>110</v>
      </c>
      <c r="AA48" s="8">
        <v>92.695004284381895</v>
      </c>
      <c r="AB48" s="8">
        <v>1801.1699981689501</v>
      </c>
      <c r="AC48" s="7">
        <v>4</v>
      </c>
      <c r="AD48" s="8">
        <v>3.0143814999610199</v>
      </c>
      <c r="AE48" s="8">
        <v>18.5</v>
      </c>
      <c r="AF48" s="7">
        <v>18</v>
      </c>
      <c r="AG48" s="8">
        <v>11.913326829671901</v>
      </c>
      <c r="AH48" s="8">
        <v>366.5</v>
      </c>
    </row>
    <row r="49" spans="1:34" x14ac:dyDescent="0.35">
      <c r="A49" s="6" t="s">
        <v>61</v>
      </c>
      <c r="B49" s="7">
        <v>213</v>
      </c>
      <c r="C49" s="8">
        <v>184.44709308445499</v>
      </c>
      <c r="D49" s="8">
        <v>3525.1599998474098</v>
      </c>
      <c r="E49" s="7">
        <v>361</v>
      </c>
      <c r="F49" s="8">
        <v>282.00112736597703</v>
      </c>
      <c r="G49" s="8">
        <v>3546.9999995231601</v>
      </c>
      <c r="H49" s="7">
        <v>1120</v>
      </c>
      <c r="I49" s="8">
        <v>966.01772525161505</v>
      </c>
      <c r="J49" s="8">
        <v>17830.390001297001</v>
      </c>
      <c r="K49" s="7">
        <v>25</v>
      </c>
      <c r="L49" s="8">
        <v>22.3194628953934</v>
      </c>
      <c r="M49" s="8">
        <v>286</v>
      </c>
      <c r="N49" s="7">
        <v>245</v>
      </c>
      <c r="O49" s="8">
        <v>184.34727451205299</v>
      </c>
      <c r="P49" s="8">
        <v>3026.23000144959</v>
      </c>
      <c r="R49" s="19" t="s">
        <v>84</v>
      </c>
      <c r="S49" s="19" t="s">
        <v>63</v>
      </c>
      <c r="T49" s="7">
        <v>1</v>
      </c>
      <c r="U49" s="8">
        <v>1</v>
      </c>
      <c r="V49" s="8">
        <v>0</v>
      </c>
      <c r="W49" s="7">
        <v>1</v>
      </c>
      <c r="X49" s="8">
        <v>0.5</v>
      </c>
      <c r="Y49" s="8">
        <v>0</v>
      </c>
      <c r="Z49" s="7">
        <v>10</v>
      </c>
      <c r="AA49" s="8">
        <v>8.2732499837875402</v>
      </c>
      <c r="AB49" s="8">
        <v>84</v>
      </c>
      <c r="AC49" s="7" t="s">
        <v>64</v>
      </c>
      <c r="AD49" s="8" t="s">
        <v>64</v>
      </c>
      <c r="AE49" s="8" t="s">
        <v>64</v>
      </c>
      <c r="AF49" s="7">
        <v>7</v>
      </c>
      <c r="AG49" s="8">
        <v>5.1744965016841897</v>
      </c>
      <c r="AH49" s="8">
        <v>220</v>
      </c>
    </row>
    <row r="50" spans="1:34" x14ac:dyDescent="0.35">
      <c r="A50" s="6" t="s">
        <v>65</v>
      </c>
      <c r="B50" s="7">
        <v>228</v>
      </c>
      <c r="C50" s="8">
        <v>194.86106197536</v>
      </c>
      <c r="D50" s="8">
        <v>3506.0000001192102</v>
      </c>
      <c r="E50" s="7">
        <v>373</v>
      </c>
      <c r="F50" s="8">
        <v>288.63813930377398</v>
      </c>
      <c r="G50" s="8">
        <v>3864.7199983596802</v>
      </c>
      <c r="H50" s="7">
        <v>1133</v>
      </c>
      <c r="I50" s="8">
        <v>975.449782006443</v>
      </c>
      <c r="J50" s="8">
        <v>16578.450001835801</v>
      </c>
      <c r="K50" s="7">
        <v>29</v>
      </c>
      <c r="L50" s="8">
        <v>25.118983522057501</v>
      </c>
      <c r="M50" s="8">
        <v>439</v>
      </c>
      <c r="N50" s="7">
        <v>251</v>
      </c>
      <c r="O50" s="8">
        <v>196.167279422283</v>
      </c>
      <c r="P50" s="8">
        <v>2586.3900012969998</v>
      </c>
      <c r="R50" s="19" t="s">
        <v>85</v>
      </c>
      <c r="S50" s="19" t="s">
        <v>63</v>
      </c>
      <c r="T50" s="7">
        <v>5</v>
      </c>
      <c r="U50" s="8">
        <v>4.3873438984155699</v>
      </c>
      <c r="V50" s="8">
        <v>128</v>
      </c>
      <c r="W50" s="7">
        <v>5</v>
      </c>
      <c r="X50" s="8">
        <v>3.6644292622804602</v>
      </c>
      <c r="Y50" s="8">
        <v>28</v>
      </c>
      <c r="Z50" s="7">
        <v>28</v>
      </c>
      <c r="AA50" s="8">
        <v>21.2511969655752</v>
      </c>
      <c r="AB50" s="8">
        <v>537.5</v>
      </c>
      <c r="AC50" s="7">
        <v>3</v>
      </c>
      <c r="AD50" s="8">
        <v>2.59252136945724</v>
      </c>
      <c r="AE50" s="8">
        <v>60</v>
      </c>
      <c r="AF50" s="7">
        <v>4</v>
      </c>
      <c r="AG50" s="8">
        <v>2.6423775255680102</v>
      </c>
      <c r="AH50" s="8">
        <v>96.5</v>
      </c>
    </row>
    <row r="51" spans="1:34" x14ac:dyDescent="0.35">
      <c r="A51" s="4" t="s">
        <v>86</v>
      </c>
      <c r="B51" s="5"/>
      <c r="C51" s="9"/>
      <c r="D51" s="9"/>
      <c r="E51" s="5"/>
      <c r="F51" s="9"/>
      <c r="G51" s="9"/>
      <c r="H51" s="5"/>
      <c r="I51" s="9"/>
      <c r="J51" s="9"/>
      <c r="K51" s="5"/>
      <c r="L51" s="9"/>
      <c r="M51" s="9"/>
      <c r="N51" s="5"/>
      <c r="O51" s="9"/>
      <c r="P51" s="9"/>
      <c r="R51" s="19" t="s">
        <v>87</v>
      </c>
      <c r="S51" s="19" t="s">
        <v>63</v>
      </c>
      <c r="T51" s="7">
        <v>29</v>
      </c>
      <c r="U51" s="8">
        <v>22.690000146627401</v>
      </c>
      <c r="V51" s="8">
        <v>391</v>
      </c>
      <c r="W51" s="7">
        <v>26</v>
      </c>
      <c r="X51" s="8">
        <v>22.279999889433402</v>
      </c>
      <c r="Y51" s="8">
        <v>164</v>
      </c>
      <c r="Z51" s="7">
        <v>107</v>
      </c>
      <c r="AA51" s="8">
        <v>93.2900001257658</v>
      </c>
      <c r="AB51" s="8">
        <v>2344</v>
      </c>
      <c r="AC51" s="7">
        <v>1</v>
      </c>
      <c r="AD51" s="8">
        <v>1</v>
      </c>
      <c r="AE51" s="8">
        <v>0</v>
      </c>
      <c r="AF51" s="7">
        <v>28</v>
      </c>
      <c r="AG51" s="8">
        <v>20.7800001204014</v>
      </c>
      <c r="AH51" s="8">
        <v>378</v>
      </c>
    </row>
    <row r="52" spans="1:34" x14ac:dyDescent="0.35">
      <c r="A52" s="6" t="s">
        <v>61</v>
      </c>
      <c r="B52" s="7">
        <v>214</v>
      </c>
      <c r="C52" s="8">
        <v>183.325002737343</v>
      </c>
      <c r="D52" s="8">
        <v>3645.3999996185298</v>
      </c>
      <c r="E52" s="7">
        <v>363</v>
      </c>
      <c r="F52" s="8">
        <v>279.13562235608703</v>
      </c>
      <c r="G52" s="8">
        <v>2519.5299997329698</v>
      </c>
      <c r="H52" s="7">
        <v>1116</v>
      </c>
      <c r="I52" s="8">
        <v>964.68563417345297</v>
      </c>
      <c r="J52" s="8">
        <v>19290.760004162799</v>
      </c>
      <c r="K52" s="7">
        <v>30</v>
      </c>
      <c r="L52" s="8">
        <v>26.396164715290102</v>
      </c>
      <c r="M52" s="8">
        <v>432.75</v>
      </c>
      <c r="N52" s="7">
        <v>244</v>
      </c>
      <c r="O52" s="8">
        <v>188.044249400496</v>
      </c>
      <c r="P52" s="8">
        <v>3099.4300003051799</v>
      </c>
      <c r="R52" s="19" t="s">
        <v>88</v>
      </c>
      <c r="S52" s="19" t="s">
        <v>70</v>
      </c>
      <c r="T52" s="7" t="s">
        <v>64</v>
      </c>
      <c r="U52" s="8" t="s">
        <v>64</v>
      </c>
      <c r="V52" s="8" t="s">
        <v>64</v>
      </c>
      <c r="W52" s="7" t="s">
        <v>64</v>
      </c>
      <c r="X52" s="8" t="s">
        <v>64</v>
      </c>
      <c r="Y52" s="8" t="s">
        <v>64</v>
      </c>
      <c r="Z52" s="7">
        <v>12</v>
      </c>
      <c r="AA52" s="8">
        <v>10.887502372264899</v>
      </c>
      <c r="AB52" s="8">
        <v>328.049999237061</v>
      </c>
      <c r="AC52" s="7" t="s">
        <v>64</v>
      </c>
      <c r="AD52" s="8" t="s">
        <v>64</v>
      </c>
      <c r="AE52" s="8" t="s">
        <v>64</v>
      </c>
      <c r="AF52" s="7">
        <v>1</v>
      </c>
      <c r="AG52" s="8">
        <v>0.80000001192092896</v>
      </c>
      <c r="AH52" s="8">
        <v>0</v>
      </c>
    </row>
    <row r="53" spans="1:34" x14ac:dyDescent="0.35">
      <c r="A53" s="6" t="s">
        <v>65</v>
      </c>
      <c r="B53" s="7">
        <v>228</v>
      </c>
      <c r="C53" s="8">
        <v>195.54640294611499</v>
      </c>
      <c r="D53" s="8">
        <v>3647.0399990081801</v>
      </c>
      <c r="E53" s="7">
        <v>377</v>
      </c>
      <c r="F53" s="8">
        <v>294.81874039396598</v>
      </c>
      <c r="G53" s="8">
        <v>3702.9200153350798</v>
      </c>
      <c r="H53" s="7">
        <v>1169</v>
      </c>
      <c r="I53" s="8">
        <v>1015.2202239818899</v>
      </c>
      <c r="J53" s="8">
        <v>20430.430001258901</v>
      </c>
      <c r="K53" s="7">
        <v>29</v>
      </c>
      <c r="L53" s="8">
        <v>24.893288314342499</v>
      </c>
      <c r="M53" s="8">
        <v>654.25</v>
      </c>
      <c r="N53" s="7">
        <v>245</v>
      </c>
      <c r="O53" s="8">
        <v>188.58678133785699</v>
      </c>
      <c r="P53" s="8">
        <v>3203.35000133514</v>
      </c>
      <c r="R53" s="19" t="s">
        <v>89</v>
      </c>
      <c r="S53" s="19" t="s">
        <v>60</v>
      </c>
      <c r="T53" s="7">
        <v>25</v>
      </c>
      <c r="U53" s="8">
        <v>22.0000000149012</v>
      </c>
      <c r="V53" s="8">
        <v>633</v>
      </c>
      <c r="W53" s="7">
        <v>44</v>
      </c>
      <c r="X53" s="8">
        <v>36.000333964824698</v>
      </c>
      <c r="Y53" s="8">
        <v>277.19000196456898</v>
      </c>
      <c r="Z53" s="7">
        <v>135</v>
      </c>
      <c r="AA53" s="8">
        <v>121.369990684092</v>
      </c>
      <c r="AB53" s="8">
        <v>2307.5000016689301</v>
      </c>
      <c r="AC53" s="7" t="s">
        <v>64</v>
      </c>
      <c r="AD53" s="8" t="s">
        <v>64</v>
      </c>
      <c r="AE53" s="8" t="s">
        <v>64</v>
      </c>
      <c r="AF53" s="7">
        <v>34</v>
      </c>
      <c r="AG53" s="8">
        <v>25.5000000149012</v>
      </c>
      <c r="AH53" s="8">
        <v>793</v>
      </c>
    </row>
    <row r="54" spans="1:34" x14ac:dyDescent="0.35">
      <c r="A54" s="4" t="s">
        <v>90</v>
      </c>
      <c r="B54" s="5"/>
      <c r="C54" s="9"/>
      <c r="D54" s="9"/>
      <c r="E54" s="5"/>
      <c r="F54" s="9"/>
      <c r="G54" s="9"/>
      <c r="H54" s="5"/>
      <c r="I54" s="9"/>
      <c r="J54" s="9"/>
      <c r="K54" s="5"/>
      <c r="L54" s="9"/>
      <c r="M54" s="9"/>
      <c r="N54" s="5"/>
      <c r="O54" s="9"/>
      <c r="P54" s="9"/>
      <c r="R54" s="19" t="s">
        <v>91</v>
      </c>
      <c r="S54" s="19" t="s">
        <v>67</v>
      </c>
      <c r="T54" s="7" t="s">
        <v>64</v>
      </c>
      <c r="U54" s="8" t="s">
        <v>64</v>
      </c>
      <c r="V54" s="8" t="s">
        <v>64</v>
      </c>
      <c r="W54" s="7" t="s">
        <v>64</v>
      </c>
      <c r="X54" s="8" t="s">
        <v>64</v>
      </c>
      <c r="Y54" s="8" t="s">
        <v>64</v>
      </c>
      <c r="Z54" s="7">
        <v>7</v>
      </c>
      <c r="AA54" s="8">
        <v>5.1912749707698804</v>
      </c>
      <c r="AB54" s="8">
        <v>61</v>
      </c>
      <c r="AC54" s="7" t="s">
        <v>64</v>
      </c>
      <c r="AD54" s="8" t="s">
        <v>64</v>
      </c>
      <c r="AE54" s="8" t="s">
        <v>64</v>
      </c>
      <c r="AF54" s="7" t="s">
        <v>64</v>
      </c>
      <c r="AG54" s="8" t="s">
        <v>64</v>
      </c>
      <c r="AH54" s="8" t="s">
        <v>64</v>
      </c>
    </row>
    <row r="55" spans="1:34" x14ac:dyDescent="0.35">
      <c r="A55" s="6" t="s">
        <v>61</v>
      </c>
      <c r="B55" s="7">
        <v>243</v>
      </c>
      <c r="C55" s="8">
        <v>210.89051644504099</v>
      </c>
      <c r="D55" s="8">
        <v>4599.76000404358</v>
      </c>
      <c r="E55" s="7">
        <v>375</v>
      </c>
      <c r="F55" s="8">
        <v>291.49886997789099</v>
      </c>
      <c r="G55" s="8">
        <v>3405.33000802994</v>
      </c>
      <c r="H55" s="7">
        <v>1192</v>
      </c>
      <c r="I55" s="8">
        <v>1031.80092455819</v>
      </c>
      <c r="J55" s="8">
        <v>23307.290007114399</v>
      </c>
      <c r="K55" s="7">
        <v>27</v>
      </c>
      <c r="L55" s="8">
        <v>24.090699493885001</v>
      </c>
      <c r="M55" s="8">
        <v>504.75</v>
      </c>
      <c r="N55" s="7">
        <v>262</v>
      </c>
      <c r="O55" s="8">
        <v>200.63145008683199</v>
      </c>
      <c r="P55" s="8">
        <v>3120.6100001335099</v>
      </c>
      <c r="R55" s="19" t="s">
        <v>92</v>
      </c>
      <c r="S55" s="19" t="s">
        <v>70</v>
      </c>
      <c r="T55" s="7" t="s">
        <v>64</v>
      </c>
      <c r="U55" s="8" t="s">
        <v>64</v>
      </c>
      <c r="V55" s="8" t="s">
        <v>64</v>
      </c>
      <c r="W55" s="7">
        <v>1</v>
      </c>
      <c r="X55" s="8">
        <v>1</v>
      </c>
      <c r="Y55" s="8">
        <v>0</v>
      </c>
      <c r="Z55" s="7">
        <v>30</v>
      </c>
      <c r="AA55" s="8">
        <v>25.9218591451645</v>
      </c>
      <c r="AB55" s="8">
        <v>422</v>
      </c>
      <c r="AC55" s="7" t="s">
        <v>64</v>
      </c>
      <c r="AD55" s="8" t="s">
        <v>64</v>
      </c>
      <c r="AE55" s="8" t="s">
        <v>64</v>
      </c>
      <c r="AF55" s="7">
        <v>3</v>
      </c>
      <c r="AG55" s="8">
        <v>2.5997123122215302</v>
      </c>
      <c r="AH55" s="8">
        <v>68</v>
      </c>
    </row>
    <row r="56" spans="1:34" x14ac:dyDescent="0.35">
      <c r="A56" s="6" t="s">
        <v>65</v>
      </c>
      <c r="B56" s="7">
        <v>238</v>
      </c>
      <c r="C56" s="8">
        <v>205.85636961460099</v>
      </c>
      <c r="D56" s="8">
        <v>4408.9700050354004</v>
      </c>
      <c r="E56" s="7">
        <v>374</v>
      </c>
      <c r="F56" s="8">
        <v>294.69342922791799</v>
      </c>
      <c r="G56" s="8">
        <v>3143.0500123500801</v>
      </c>
      <c r="H56" s="7">
        <v>1213</v>
      </c>
      <c r="I56" s="8">
        <v>1049.27053916827</v>
      </c>
      <c r="J56" s="8">
        <v>23219.540000915498</v>
      </c>
      <c r="K56" s="7">
        <v>27</v>
      </c>
      <c r="L56" s="8">
        <v>24.0876313745975</v>
      </c>
      <c r="M56" s="8">
        <v>657.75</v>
      </c>
      <c r="N56" s="7">
        <v>272</v>
      </c>
      <c r="O56" s="8">
        <v>206.58840121328799</v>
      </c>
      <c r="P56" s="8">
        <v>3773.8300037384001</v>
      </c>
      <c r="R56" s="20" t="s">
        <v>93</v>
      </c>
      <c r="S56" s="20"/>
      <c r="T56" s="5">
        <v>244</v>
      </c>
      <c r="U56" s="9">
        <v>209.68012321740383</v>
      </c>
      <c r="V56" s="9">
        <v>4871.5800037384033</v>
      </c>
      <c r="W56" s="5">
        <v>372</v>
      </c>
      <c r="X56" s="9">
        <v>296.92361033707863</v>
      </c>
      <c r="Y56" s="9">
        <v>2492.9000058174133</v>
      </c>
      <c r="Z56" s="5">
        <v>1240</v>
      </c>
      <c r="AA56" s="9">
        <v>1064.7163166590037</v>
      </c>
      <c r="AB56" s="9">
        <v>24179.120001554489</v>
      </c>
      <c r="AC56" s="5">
        <v>27</v>
      </c>
      <c r="AD56" s="9">
        <v>23.406231613829728</v>
      </c>
      <c r="AE56" s="9">
        <v>391</v>
      </c>
      <c r="AF56" s="5">
        <v>271</v>
      </c>
      <c r="AG56" s="9">
        <v>207.26608571410193</v>
      </c>
      <c r="AH56" s="9">
        <v>5352.0599980354309</v>
      </c>
    </row>
    <row r="57" spans="1:34" x14ac:dyDescent="0.35">
      <c r="A57" s="4" t="s">
        <v>94</v>
      </c>
      <c r="B57" s="5"/>
      <c r="C57" s="9"/>
      <c r="D57" s="9"/>
      <c r="E57" s="5"/>
      <c r="F57" s="9"/>
      <c r="G57" s="9"/>
      <c r="H57" s="5"/>
      <c r="I57" s="9"/>
      <c r="J57" s="9"/>
      <c r="K57" s="5"/>
      <c r="L57" s="9"/>
      <c r="M57" s="9"/>
      <c r="N57" s="5"/>
      <c r="O57" s="9"/>
      <c r="P57" s="9"/>
    </row>
    <row r="58" spans="1:34" x14ac:dyDescent="0.35">
      <c r="A58" s="6" t="s">
        <v>61</v>
      </c>
      <c r="B58" s="7">
        <v>244</v>
      </c>
      <c r="C58" s="8">
        <v>209.680123217404</v>
      </c>
      <c r="D58" s="8">
        <v>4871.5800037383997</v>
      </c>
      <c r="E58" s="7">
        <v>372</v>
      </c>
      <c r="F58" s="8">
        <v>296.92361033707903</v>
      </c>
      <c r="G58" s="8">
        <v>2492.9000058174101</v>
      </c>
      <c r="H58" s="7">
        <v>1240</v>
      </c>
      <c r="I58" s="8">
        <v>1064.7163166590001</v>
      </c>
      <c r="J58" s="8">
        <v>24179.1200015545</v>
      </c>
      <c r="K58" s="7">
        <v>27</v>
      </c>
      <c r="L58" s="8">
        <v>23.4062316138297</v>
      </c>
      <c r="M58" s="8">
        <v>391</v>
      </c>
      <c r="N58" s="7">
        <v>271</v>
      </c>
      <c r="O58" s="8">
        <v>207.26608571410199</v>
      </c>
      <c r="P58" s="8">
        <v>5352.05999803543</v>
      </c>
    </row>
    <row r="59" spans="1:34" x14ac:dyDescent="0.35">
      <c r="L59" s="14"/>
      <c r="M59" s="14"/>
    </row>
  </sheetData>
  <sheetProtection algorithmName="SHA-512" hashValue="lZKs/13L027+6ohj6PKfFy8pJBpgNYdkWKkFzWbbh+MZNANQ1cS2U2WhEi0J7bV7oyhWYva2FHyz7GagqU5XWw==" saltValue="ONAFFicohyEESSvLI4wMhA==" spinCount="100000" sheet="1" objects="1" scenarios="1"/>
  <mergeCells count="24">
    <mergeCell ref="A5:A6"/>
    <mergeCell ref="B5:D5"/>
    <mergeCell ref="E5:G5"/>
    <mergeCell ref="H5:J5"/>
    <mergeCell ref="K5:M5"/>
    <mergeCell ref="A34:A35"/>
    <mergeCell ref="B34:D34"/>
    <mergeCell ref="E34:G34"/>
    <mergeCell ref="H34:J34"/>
    <mergeCell ref="K34:M34"/>
    <mergeCell ref="Q5:S5"/>
    <mergeCell ref="T5:V5"/>
    <mergeCell ref="W5:Y5"/>
    <mergeCell ref="Z5:AB5"/>
    <mergeCell ref="O5:O6"/>
    <mergeCell ref="P5:P6"/>
    <mergeCell ref="Z34:AB34"/>
    <mergeCell ref="AC34:AE34"/>
    <mergeCell ref="AF34:AH34"/>
    <mergeCell ref="S34:S35"/>
    <mergeCell ref="N34:P34"/>
    <mergeCell ref="R34:R35"/>
    <mergeCell ref="T34:V34"/>
    <mergeCell ref="W34:Y3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E35492-3FBB-413F-A984-980C6FFF6C40}">
  <dimension ref="A1:AH58"/>
  <sheetViews>
    <sheetView zoomScaleNormal="100" workbookViewId="0">
      <selection activeCell="F32" sqref="F32"/>
    </sheetView>
  </sheetViews>
  <sheetFormatPr defaultColWidth="8.58203125" defaultRowHeight="14.5" x14ac:dyDescent="0.35"/>
  <cols>
    <col min="1" max="1" width="9.5" style="1" customWidth="1"/>
    <col min="2" max="2" width="12.33203125" style="2" bestFit="1" customWidth="1"/>
    <col min="3" max="3" width="9.08203125" style="2" bestFit="1" customWidth="1"/>
    <col min="4" max="4" width="11" style="2" bestFit="1" customWidth="1"/>
    <col min="5" max="5" width="12.33203125" style="2" bestFit="1" customWidth="1"/>
    <col min="6" max="6" width="9.08203125" style="2" bestFit="1" customWidth="1"/>
    <col min="7" max="7" width="11" style="2" bestFit="1" customWidth="1"/>
    <col min="8" max="8" width="12.33203125" style="2" bestFit="1" customWidth="1"/>
    <col min="9" max="9" width="9.08203125" style="2" bestFit="1" customWidth="1"/>
    <col min="10" max="10" width="11" style="2" bestFit="1" customWidth="1"/>
    <col min="11" max="11" width="12.33203125" style="2" bestFit="1" customWidth="1"/>
    <col min="12" max="12" width="9.08203125" style="2" bestFit="1" customWidth="1"/>
    <col min="13" max="13" width="11" style="1" bestFit="1" customWidth="1"/>
    <col min="14" max="14" width="12.33203125" style="1" bestFit="1" customWidth="1"/>
    <col min="15" max="15" width="16.83203125" style="1" bestFit="1" customWidth="1"/>
    <col min="16" max="16" width="19.33203125" style="2" customWidth="1"/>
    <col min="17" max="17" width="12.33203125" style="2" bestFit="1" customWidth="1"/>
    <col min="18" max="18" width="16.08203125" style="2" customWidth="1"/>
    <col min="19" max="19" width="13.58203125" style="2" bestFit="1" customWidth="1"/>
    <col min="20" max="20" width="12.33203125" style="2" bestFit="1" customWidth="1"/>
    <col min="21" max="27" width="18.5" style="2" customWidth="1"/>
    <col min="28" max="28" width="18.5" style="1" customWidth="1"/>
    <col min="29" max="29" width="9.08203125" style="1" bestFit="1" customWidth="1"/>
    <col min="30" max="30" width="11" style="1" bestFit="1" customWidth="1"/>
    <col min="31" max="31" width="12.33203125" style="1" bestFit="1" customWidth="1"/>
    <col min="32" max="32" width="9.08203125" style="1" bestFit="1" customWidth="1"/>
    <col min="33" max="33" width="11" style="1" bestFit="1" customWidth="1"/>
    <col min="34" max="16384" width="8.58203125" style="1"/>
  </cols>
  <sheetData>
    <row r="1" spans="1:28" ht="18.5" x14ac:dyDescent="0.45">
      <c r="A1" s="28" t="s">
        <v>102</v>
      </c>
      <c r="B1" s="29"/>
    </row>
    <row r="3" spans="1:28" x14ac:dyDescent="0.35">
      <c r="A3" s="11" t="s">
        <v>103</v>
      </c>
      <c r="O3" s="11" t="s">
        <v>104</v>
      </c>
    </row>
    <row r="5" spans="1:28" x14ac:dyDescent="0.35">
      <c r="A5" s="60" t="s">
        <v>48</v>
      </c>
      <c r="B5" s="54" t="s">
        <v>49</v>
      </c>
      <c r="C5" s="55"/>
      <c r="D5" s="56"/>
      <c r="E5" s="54" t="s">
        <v>50</v>
      </c>
      <c r="F5" s="55"/>
      <c r="G5" s="56"/>
      <c r="H5" s="54" t="s">
        <v>51</v>
      </c>
      <c r="I5" s="55"/>
      <c r="J5" s="56"/>
      <c r="K5" s="54" t="s">
        <v>52</v>
      </c>
      <c r="L5" s="55"/>
      <c r="M5" s="56"/>
      <c r="O5" s="60" t="s">
        <v>53</v>
      </c>
      <c r="P5" s="60" t="s">
        <v>54</v>
      </c>
      <c r="Q5" s="61" t="s">
        <v>49</v>
      </c>
      <c r="R5" s="61"/>
      <c r="S5" s="61"/>
      <c r="T5" s="61" t="s">
        <v>50</v>
      </c>
      <c r="U5" s="61"/>
      <c r="V5" s="61"/>
      <c r="W5" s="61" t="s">
        <v>51</v>
      </c>
      <c r="X5" s="61"/>
      <c r="Y5" s="61"/>
      <c r="Z5" s="61" t="s">
        <v>52</v>
      </c>
      <c r="AA5" s="61"/>
      <c r="AB5" s="61"/>
    </row>
    <row r="6" spans="1:28" x14ac:dyDescent="0.35">
      <c r="A6" s="60"/>
      <c r="B6" s="3" t="s">
        <v>56</v>
      </c>
      <c r="C6" s="3" t="s">
        <v>105</v>
      </c>
      <c r="D6" s="3" t="s">
        <v>106</v>
      </c>
      <c r="E6" s="3" t="s">
        <v>56</v>
      </c>
      <c r="F6" s="3" t="s">
        <v>105</v>
      </c>
      <c r="G6" s="3" t="s">
        <v>106</v>
      </c>
      <c r="H6" s="3" t="s">
        <v>56</v>
      </c>
      <c r="I6" s="3" t="s">
        <v>105</v>
      </c>
      <c r="J6" s="3" t="s">
        <v>106</v>
      </c>
      <c r="K6" s="3" t="s">
        <v>56</v>
      </c>
      <c r="L6" s="3" t="s">
        <v>105</v>
      </c>
      <c r="M6" s="3" t="s">
        <v>106</v>
      </c>
      <c r="O6" s="60"/>
      <c r="P6" s="60"/>
      <c r="Q6" s="3" t="s">
        <v>56</v>
      </c>
      <c r="R6" s="3" t="s">
        <v>105</v>
      </c>
      <c r="S6" s="3" t="s">
        <v>106</v>
      </c>
      <c r="T6" s="3" t="s">
        <v>56</v>
      </c>
      <c r="U6" s="3" t="s">
        <v>105</v>
      </c>
      <c r="V6" s="3" t="s">
        <v>106</v>
      </c>
      <c r="W6" s="3" t="s">
        <v>56</v>
      </c>
      <c r="X6" s="3" t="s">
        <v>105</v>
      </c>
      <c r="Y6" s="3" t="s">
        <v>106</v>
      </c>
      <c r="Z6" s="3" t="s">
        <v>56</v>
      </c>
      <c r="AA6" s="3" t="s">
        <v>105</v>
      </c>
      <c r="AB6" s="3" t="s">
        <v>106</v>
      </c>
    </row>
    <row r="7" spans="1:28" x14ac:dyDescent="0.35">
      <c r="A7" s="4" t="s">
        <v>58</v>
      </c>
      <c r="B7" s="5"/>
      <c r="C7" s="5"/>
      <c r="D7" s="5"/>
      <c r="E7" s="5"/>
      <c r="F7" s="5"/>
      <c r="G7" s="5"/>
      <c r="H7" s="5"/>
      <c r="I7" s="5"/>
      <c r="J7" s="5"/>
      <c r="K7" s="5"/>
      <c r="L7" s="5"/>
      <c r="M7" s="4"/>
      <c r="O7" s="6" t="s">
        <v>59</v>
      </c>
      <c r="P7" s="19" t="s">
        <v>60</v>
      </c>
      <c r="Q7" s="8">
        <v>16.937679469585401</v>
      </c>
      <c r="R7" s="8">
        <v>1</v>
      </c>
      <c r="S7" s="16">
        <v>5.5748571140184E-2</v>
      </c>
      <c r="T7" s="8">
        <v>49.494724988937399</v>
      </c>
      <c r="U7" s="8">
        <v>6.91</v>
      </c>
      <c r="V7" s="16">
        <v>0.12250746726192266</v>
      </c>
      <c r="W7" s="8">
        <v>57.072865575552001</v>
      </c>
      <c r="X7" s="8">
        <v>8</v>
      </c>
      <c r="Y7" s="16">
        <v>0.12293910724911453</v>
      </c>
      <c r="Z7" s="8">
        <v>21.3624156415462</v>
      </c>
      <c r="AA7" s="8">
        <v>2</v>
      </c>
      <c r="AB7" s="16">
        <v>8.5607585734556069E-2</v>
      </c>
    </row>
    <row r="8" spans="1:28" x14ac:dyDescent="0.35">
      <c r="A8" s="6" t="s">
        <v>61</v>
      </c>
      <c r="B8" s="8">
        <v>54.807035923004193</v>
      </c>
      <c r="C8" s="8">
        <v>6.4</v>
      </c>
      <c r="D8" s="16">
        <f>C8/(C8+B8)</f>
        <v>0.10456314218598861</v>
      </c>
      <c r="E8" s="8">
        <v>84.440169274806976</v>
      </c>
      <c r="F8" s="8">
        <v>7.55</v>
      </c>
      <c r="G8" s="16">
        <f>F8/(F8+E8)</f>
        <v>8.2073987465394224E-2</v>
      </c>
      <c r="H8" s="8">
        <v>106.27096701413397</v>
      </c>
      <c r="I8" s="8">
        <v>8</v>
      </c>
      <c r="J8" s="16">
        <f>I8/(I8+H8)</f>
        <v>7.000903386956106E-2</v>
      </c>
      <c r="K8" s="8">
        <v>40.037775456905415</v>
      </c>
      <c r="L8" s="8">
        <v>6.2799999999999994</v>
      </c>
      <c r="M8" s="16">
        <f>L8/(L8+K8)</f>
        <v>0.13558509531276999</v>
      </c>
      <c r="O8" s="6" t="s">
        <v>62</v>
      </c>
      <c r="P8" s="19" t="s">
        <v>63</v>
      </c>
      <c r="Q8" s="8">
        <v>3</v>
      </c>
      <c r="R8" s="8">
        <v>0</v>
      </c>
      <c r="S8" s="16">
        <v>0</v>
      </c>
      <c r="T8" s="8">
        <v>5.4000000953674299</v>
      </c>
      <c r="U8" s="8">
        <v>0</v>
      </c>
      <c r="V8" s="16">
        <v>0</v>
      </c>
      <c r="W8" s="8" t="s">
        <v>64</v>
      </c>
      <c r="X8" s="8" t="s">
        <v>64</v>
      </c>
      <c r="Y8" s="16" t="s">
        <v>64</v>
      </c>
      <c r="Z8" s="8" t="s">
        <v>64</v>
      </c>
      <c r="AA8" s="8" t="s">
        <v>64</v>
      </c>
      <c r="AB8" s="16" t="s">
        <v>64</v>
      </c>
    </row>
    <row r="9" spans="1:28" x14ac:dyDescent="0.35">
      <c r="A9" s="6" t="s">
        <v>65</v>
      </c>
      <c r="B9" s="8">
        <v>58.677721872925808</v>
      </c>
      <c r="C9" s="8">
        <v>7.85</v>
      </c>
      <c r="D9" s="16">
        <f>C9/(C9+B9)</f>
        <v>0.11799592378939769</v>
      </c>
      <c r="E9" s="8">
        <v>91.854560956358924</v>
      </c>
      <c r="F9" s="8">
        <v>2.4</v>
      </c>
      <c r="G9" s="16">
        <f>F9/(F9+E9)</f>
        <v>2.5462958775132702E-2</v>
      </c>
      <c r="H9" s="8">
        <v>110.23893414437768</v>
      </c>
      <c r="I9" s="8">
        <v>4</v>
      </c>
      <c r="J9" s="16">
        <f>I9/(I9+H9)</f>
        <v>3.5014332284864565E-2</v>
      </c>
      <c r="K9" s="8">
        <v>40.125407159328461</v>
      </c>
      <c r="L9" s="8">
        <v>3.8800000000000003</v>
      </c>
      <c r="M9" s="16">
        <f>L9/(L9+K9)</f>
        <v>8.8170982851081298E-2</v>
      </c>
      <c r="O9" s="6" t="s">
        <v>66</v>
      </c>
      <c r="P9" s="19" t="s">
        <v>67</v>
      </c>
      <c r="Q9" s="8">
        <v>7.8000000119209298</v>
      </c>
      <c r="R9" s="8">
        <v>0</v>
      </c>
      <c r="S9" s="16">
        <v>0</v>
      </c>
      <c r="T9" s="8">
        <v>15.1100000739098</v>
      </c>
      <c r="U9" s="8">
        <v>0</v>
      </c>
      <c r="V9" s="16">
        <v>0</v>
      </c>
      <c r="W9" s="8">
        <v>25.300000190734899</v>
      </c>
      <c r="X9" s="8">
        <v>0</v>
      </c>
      <c r="Y9" s="16">
        <v>0</v>
      </c>
      <c r="Z9" s="8">
        <v>7.9000000357627904</v>
      </c>
      <c r="AA9" s="8">
        <v>0</v>
      </c>
      <c r="AB9" s="16">
        <v>0</v>
      </c>
    </row>
    <row r="10" spans="1:28" x14ac:dyDescent="0.35">
      <c r="A10" s="4" t="s">
        <v>68</v>
      </c>
      <c r="B10" s="9"/>
      <c r="C10" s="9"/>
      <c r="D10" s="9"/>
      <c r="E10" s="9"/>
      <c r="F10" s="9"/>
      <c r="G10" s="9"/>
      <c r="H10" s="9"/>
      <c r="I10" s="9"/>
      <c r="J10" s="9"/>
      <c r="K10" s="9"/>
      <c r="L10" s="9"/>
      <c r="M10" s="9"/>
      <c r="O10" s="6" t="s">
        <v>69</v>
      </c>
      <c r="P10" s="19" t="s">
        <v>70</v>
      </c>
      <c r="Q10" s="8">
        <v>9.6060974597930908</v>
      </c>
      <c r="R10" s="8">
        <v>0</v>
      </c>
      <c r="S10" s="16">
        <v>0</v>
      </c>
      <c r="T10" s="8">
        <v>18.9235899746418</v>
      </c>
      <c r="U10" s="8">
        <v>1.0558000000000001</v>
      </c>
      <c r="V10" s="16">
        <v>5.2844456279197725E-2</v>
      </c>
      <c r="W10" s="8">
        <v>0.69999998807907104</v>
      </c>
      <c r="X10" s="8">
        <v>0</v>
      </c>
      <c r="Y10" s="16">
        <v>0</v>
      </c>
      <c r="Z10" s="8">
        <v>4.5176987946033504</v>
      </c>
      <c r="AA10" s="8">
        <v>1.0537000000000001</v>
      </c>
      <c r="AB10" s="16">
        <v>0.1891266518240716</v>
      </c>
    </row>
    <row r="11" spans="1:28" x14ac:dyDescent="0.35">
      <c r="A11" s="6" t="s">
        <v>61</v>
      </c>
      <c r="B11" s="8">
        <v>62.351949706673665</v>
      </c>
      <c r="C11" s="8">
        <v>3.9699999999999998</v>
      </c>
      <c r="D11" s="16">
        <f t="shared" ref="D11:D12" si="0">C11/(C11+B11)</f>
        <v>5.9859518870575626E-2</v>
      </c>
      <c r="E11" s="8">
        <v>99.471991002559605</v>
      </c>
      <c r="F11" s="8">
        <v>10.690000000000001</v>
      </c>
      <c r="G11" s="16">
        <f t="shared" ref="G11:G12" si="1">F11/(F11+E11)</f>
        <v>9.7038914263555931E-2</v>
      </c>
      <c r="H11" s="8">
        <v>119.13677735626695</v>
      </c>
      <c r="I11" s="8">
        <v>7.665</v>
      </c>
      <c r="J11" s="16">
        <f t="shared" ref="J11:J12" si="2">I11/(I11+H11)</f>
        <v>6.0448679504421558E-2</v>
      </c>
      <c r="K11" s="8">
        <v>43.725502938032143</v>
      </c>
      <c r="L11" s="8">
        <v>7.25</v>
      </c>
      <c r="M11" s="16">
        <f t="shared" ref="M11:M12" si="3">L11/(L11+K11)</f>
        <v>0.14222517841194013</v>
      </c>
      <c r="O11" s="6" t="s">
        <v>71</v>
      </c>
      <c r="P11" s="19" t="s">
        <v>60</v>
      </c>
      <c r="Q11" s="8">
        <v>10.279999971389801</v>
      </c>
      <c r="R11" s="8">
        <v>0.2</v>
      </c>
      <c r="S11" s="16">
        <v>1.9083969517747729E-2</v>
      </c>
      <c r="T11" s="8" t="s">
        <v>64</v>
      </c>
      <c r="U11" s="8" t="s">
        <v>64</v>
      </c>
      <c r="V11" s="16" t="s">
        <v>64</v>
      </c>
      <c r="W11" s="8">
        <v>24.650000035762801</v>
      </c>
      <c r="X11" s="8">
        <v>0</v>
      </c>
      <c r="Y11" s="16">
        <v>0</v>
      </c>
      <c r="Z11" s="8" t="s">
        <v>64</v>
      </c>
      <c r="AA11" s="8" t="s">
        <v>64</v>
      </c>
      <c r="AB11" s="16" t="s">
        <v>64</v>
      </c>
    </row>
    <row r="12" spans="1:28" x14ac:dyDescent="0.35">
      <c r="A12" s="6" t="s">
        <v>65</v>
      </c>
      <c r="B12" s="8">
        <v>60.336840048432308</v>
      </c>
      <c r="C12" s="8">
        <v>6.2828000000000008</v>
      </c>
      <c r="D12" s="16">
        <f t="shared" si="0"/>
        <v>9.430852516513781E-2</v>
      </c>
      <c r="E12" s="8">
        <v>101.05057369172576</v>
      </c>
      <c r="F12" s="8">
        <v>7.5</v>
      </c>
      <c r="G12" s="16">
        <f t="shared" si="1"/>
        <v>6.9092218907099948E-2</v>
      </c>
      <c r="H12" s="8">
        <v>120.12672013789418</v>
      </c>
      <c r="I12" s="8">
        <v>13.7674</v>
      </c>
      <c r="J12" s="16">
        <f t="shared" si="2"/>
        <v>0.10282303648450956</v>
      </c>
      <c r="K12" s="8">
        <v>46.985407173633568</v>
      </c>
      <c r="L12" s="8">
        <v>3.75</v>
      </c>
      <c r="M12" s="16">
        <f t="shared" si="3"/>
        <v>7.3912878774506391E-2</v>
      </c>
      <c r="O12" s="6" t="s">
        <v>72</v>
      </c>
      <c r="P12" s="19" t="s">
        <v>70</v>
      </c>
      <c r="Q12" s="8">
        <v>1</v>
      </c>
      <c r="R12" s="8">
        <v>0</v>
      </c>
      <c r="S12" s="16">
        <v>0</v>
      </c>
      <c r="T12" s="8" t="s">
        <v>64</v>
      </c>
      <c r="U12" s="8" t="s">
        <v>64</v>
      </c>
      <c r="V12" s="16" t="s">
        <v>64</v>
      </c>
      <c r="W12" s="8">
        <v>0</v>
      </c>
      <c r="X12" s="8">
        <v>0</v>
      </c>
      <c r="Y12" s="16" t="s">
        <v>64</v>
      </c>
      <c r="Z12" s="8" t="s">
        <v>64</v>
      </c>
      <c r="AA12" s="8" t="s">
        <v>64</v>
      </c>
      <c r="AB12" s="16" t="s">
        <v>64</v>
      </c>
    </row>
    <row r="13" spans="1:28" x14ac:dyDescent="0.35">
      <c r="A13" s="4" t="s">
        <v>74</v>
      </c>
      <c r="B13" s="9"/>
      <c r="C13" s="9"/>
      <c r="D13" s="9"/>
      <c r="E13" s="9"/>
      <c r="F13" s="9"/>
      <c r="G13" s="9"/>
      <c r="H13" s="9"/>
      <c r="I13" s="9"/>
      <c r="J13" s="9"/>
      <c r="K13" s="9"/>
      <c r="L13" s="9"/>
      <c r="M13" s="9"/>
      <c r="O13" s="6" t="s">
        <v>75</v>
      </c>
      <c r="P13" s="19" t="s">
        <v>70</v>
      </c>
      <c r="Q13" s="7" t="s">
        <v>64</v>
      </c>
      <c r="R13" s="7" t="s">
        <v>64</v>
      </c>
      <c r="S13" s="7" t="s">
        <v>64</v>
      </c>
      <c r="T13" s="7" t="s">
        <v>64</v>
      </c>
      <c r="U13" s="7" t="s">
        <v>64</v>
      </c>
      <c r="V13" s="7" t="s">
        <v>64</v>
      </c>
      <c r="W13" s="7" t="s">
        <v>64</v>
      </c>
      <c r="X13" s="7" t="s">
        <v>64</v>
      </c>
      <c r="Y13" s="7" t="s">
        <v>64</v>
      </c>
      <c r="Z13" s="7" t="s">
        <v>64</v>
      </c>
      <c r="AA13" s="7" t="s">
        <v>64</v>
      </c>
      <c r="AB13" s="6" t="s">
        <v>64</v>
      </c>
    </row>
    <row r="14" spans="1:28" x14ac:dyDescent="0.35">
      <c r="A14" s="6" t="s">
        <v>61</v>
      </c>
      <c r="B14" s="8">
        <v>59.376820862293251</v>
      </c>
      <c r="C14" s="8">
        <v>7.0850999999999997</v>
      </c>
      <c r="D14" s="16">
        <f t="shared" ref="D14:D29" si="4">C14/(C14+B14)</f>
        <v>0.10660390052042094</v>
      </c>
      <c r="E14" s="8">
        <v>98.427553370594964</v>
      </c>
      <c r="F14" s="8">
        <v>15.690999999999999</v>
      </c>
      <c r="G14" s="16">
        <f t="shared" ref="G14:G29" si="5">F14/(F14+E14)</f>
        <v>0.13749736161695084</v>
      </c>
      <c r="H14" s="8">
        <v>124.09600093960765</v>
      </c>
      <c r="I14" s="8">
        <v>7.6730999999999998</v>
      </c>
      <c r="J14" s="16">
        <f t="shared" ref="J14:J29" si="6">I14/(I14+H14)</f>
        <v>5.8231405885638785E-2</v>
      </c>
      <c r="K14" s="8">
        <v>47.823278605938</v>
      </c>
      <c r="L14" s="8">
        <v>2.8231000000000002</v>
      </c>
      <c r="M14" s="16">
        <f t="shared" ref="M14:M29" si="7">L14/(L14+K14)</f>
        <v>5.5741399043859927E-2</v>
      </c>
      <c r="O14" s="6" t="s">
        <v>76</v>
      </c>
      <c r="P14" s="19" t="s">
        <v>63</v>
      </c>
      <c r="Q14" s="7" t="s">
        <v>64</v>
      </c>
      <c r="R14" s="7" t="s">
        <v>64</v>
      </c>
      <c r="S14" s="7" t="s">
        <v>64</v>
      </c>
      <c r="T14" s="7" t="s">
        <v>64</v>
      </c>
      <c r="U14" s="7" t="s">
        <v>64</v>
      </c>
      <c r="V14" s="7" t="s">
        <v>64</v>
      </c>
      <c r="W14" s="7" t="s">
        <v>64</v>
      </c>
      <c r="X14" s="7" t="s">
        <v>64</v>
      </c>
      <c r="Y14" s="7" t="s">
        <v>64</v>
      </c>
      <c r="Z14" s="7" t="s">
        <v>64</v>
      </c>
      <c r="AA14" s="7" t="s">
        <v>64</v>
      </c>
      <c r="AB14" s="6" t="s">
        <v>64</v>
      </c>
    </row>
    <row r="15" spans="1:28" x14ac:dyDescent="0.35">
      <c r="A15" s="6" t="s">
        <v>65</v>
      </c>
      <c r="B15" s="8">
        <v>56.657079890370333</v>
      </c>
      <c r="C15" s="8">
        <v>6.2739000000000003</v>
      </c>
      <c r="D15" s="16">
        <f t="shared" si="4"/>
        <v>9.9694935799975196E-2</v>
      </c>
      <c r="E15" s="8">
        <v>105.18612934648989</v>
      </c>
      <c r="F15" s="8">
        <v>3.0872999999999999</v>
      </c>
      <c r="G15" s="16">
        <f t="shared" si="5"/>
        <v>2.8513920900392047E-2</v>
      </c>
      <c r="H15" s="8">
        <v>125.37571328878394</v>
      </c>
      <c r="I15" s="8">
        <v>12.7</v>
      </c>
      <c r="J15" s="16">
        <f t="shared" si="6"/>
        <v>9.1978521765359852E-2</v>
      </c>
      <c r="K15" s="8">
        <v>49.466030180454297</v>
      </c>
      <c r="L15" s="8">
        <v>3.5497999999999998</v>
      </c>
      <c r="M15" s="16">
        <f t="shared" si="7"/>
        <v>6.6957359488991439E-2</v>
      </c>
      <c r="O15" s="6" t="s">
        <v>77</v>
      </c>
      <c r="P15" s="19" t="s">
        <v>70</v>
      </c>
      <c r="Q15" s="8">
        <v>6.4247362017631504</v>
      </c>
      <c r="R15" s="8">
        <v>1</v>
      </c>
      <c r="S15" s="16">
        <v>0.13468491981742464</v>
      </c>
      <c r="T15" s="8">
        <v>10.1198464184999</v>
      </c>
      <c r="U15" s="8">
        <v>1</v>
      </c>
      <c r="V15" s="16">
        <v>8.992929959323151E-2</v>
      </c>
      <c r="W15" s="8" t="s">
        <v>64</v>
      </c>
      <c r="X15" s="8" t="s">
        <v>64</v>
      </c>
      <c r="Y15" s="16" t="s">
        <v>64</v>
      </c>
      <c r="Z15" s="8">
        <v>6</v>
      </c>
      <c r="AA15" s="8">
        <v>1</v>
      </c>
      <c r="AB15" s="16">
        <v>0.14285714285714285</v>
      </c>
    </row>
    <row r="16" spans="1:28" x14ac:dyDescent="0.35">
      <c r="A16" s="4" t="s">
        <v>78</v>
      </c>
      <c r="B16" s="9"/>
      <c r="C16" s="9"/>
      <c r="D16" s="9"/>
      <c r="E16" s="9"/>
      <c r="F16" s="9"/>
      <c r="G16" s="9"/>
      <c r="H16" s="9"/>
      <c r="I16" s="9"/>
      <c r="J16" s="9"/>
      <c r="K16" s="9"/>
      <c r="L16" s="9"/>
      <c r="M16" s="9"/>
      <c r="O16" s="6" t="s">
        <v>79</v>
      </c>
      <c r="P16" s="19" t="s">
        <v>67</v>
      </c>
      <c r="Q16" s="8">
        <v>1</v>
      </c>
      <c r="R16" s="8">
        <v>0</v>
      </c>
      <c r="S16" s="16">
        <v>0</v>
      </c>
      <c r="T16" s="8">
        <v>2.7996164560318002</v>
      </c>
      <c r="U16" s="8">
        <v>0</v>
      </c>
      <c r="V16" s="16">
        <v>0</v>
      </c>
      <c r="W16" s="8" t="s">
        <v>64</v>
      </c>
      <c r="X16" s="8" t="s">
        <v>64</v>
      </c>
      <c r="Y16" s="16" t="s">
        <v>64</v>
      </c>
      <c r="Z16" s="8" t="s">
        <v>64</v>
      </c>
      <c r="AA16" s="8" t="s">
        <v>64</v>
      </c>
      <c r="AB16" s="16" t="s">
        <v>64</v>
      </c>
    </row>
    <row r="17" spans="1:28" x14ac:dyDescent="0.35">
      <c r="A17" s="6" t="s">
        <v>61</v>
      </c>
      <c r="B17" s="8">
        <v>59.61164833605288</v>
      </c>
      <c r="C17" s="8">
        <v>6.7713999999999999</v>
      </c>
      <c r="D17" s="16">
        <f t="shared" si="4"/>
        <v>0.10200495713485377</v>
      </c>
      <c r="E17" s="8">
        <v>108.40608616173273</v>
      </c>
      <c r="F17" s="8">
        <v>11.491099999999999</v>
      </c>
      <c r="G17" s="16">
        <f t="shared" si="5"/>
        <v>9.5841281750343385E-2</v>
      </c>
      <c r="H17" s="8">
        <v>125.83291368186474</v>
      </c>
      <c r="I17" s="8">
        <v>8.5238999999999994</v>
      </c>
      <c r="J17" s="16">
        <f t="shared" si="6"/>
        <v>6.3442260696827929E-2</v>
      </c>
      <c r="K17" s="8">
        <v>50.218177974224105</v>
      </c>
      <c r="L17" s="8">
        <v>4.25</v>
      </c>
      <c r="M17" s="16">
        <f t="shared" si="7"/>
        <v>7.8027210713955242E-2</v>
      </c>
      <c r="O17" s="6" t="s">
        <v>80</v>
      </c>
      <c r="P17" s="19" t="s">
        <v>60</v>
      </c>
      <c r="Q17" s="8">
        <v>5.0997121334075901</v>
      </c>
      <c r="R17" s="8">
        <v>0</v>
      </c>
      <c r="S17" s="16">
        <v>0</v>
      </c>
      <c r="T17" s="8">
        <v>3.7996164560318002</v>
      </c>
      <c r="U17" s="8">
        <v>1</v>
      </c>
      <c r="V17" s="16">
        <v>0.20834998153722772</v>
      </c>
      <c r="W17" s="8">
        <v>5.3993287235498402</v>
      </c>
      <c r="X17" s="8">
        <v>0.2</v>
      </c>
      <c r="Y17" s="16">
        <v>3.5718567327335769E-2</v>
      </c>
      <c r="Z17" s="8" t="s">
        <v>64</v>
      </c>
      <c r="AA17" s="8" t="s">
        <v>64</v>
      </c>
      <c r="AB17" s="16" t="s">
        <v>64</v>
      </c>
    </row>
    <row r="18" spans="1:28" x14ac:dyDescent="0.35">
      <c r="A18" s="6" t="s">
        <v>65</v>
      </c>
      <c r="B18" s="8">
        <v>62.436049133539214</v>
      </c>
      <c r="C18" s="8">
        <v>4.9722</v>
      </c>
      <c r="D18" s="16">
        <f t="shared" si="4"/>
        <v>7.3762485510487238E-2</v>
      </c>
      <c r="E18" s="8">
        <v>111.26484936475748</v>
      </c>
      <c r="F18" s="8">
        <v>10.9148</v>
      </c>
      <c r="G18" s="16">
        <f t="shared" si="5"/>
        <v>8.9334026220804955E-2</v>
      </c>
      <c r="H18" s="8">
        <v>134.56997010111803</v>
      </c>
      <c r="I18" s="8">
        <v>15.866599999999998</v>
      </c>
      <c r="J18" s="16">
        <f t="shared" si="6"/>
        <v>0.10547036527976569</v>
      </c>
      <c r="K18" s="8">
        <v>41.115665972232847</v>
      </c>
      <c r="L18" s="8">
        <v>9.0804000000000009</v>
      </c>
      <c r="M18" s="16">
        <f t="shared" si="7"/>
        <v>0.18089863865074687</v>
      </c>
      <c r="O18" s="6" t="s">
        <v>81</v>
      </c>
      <c r="P18" s="19" t="s">
        <v>67</v>
      </c>
      <c r="Q18" s="8" t="s">
        <v>64</v>
      </c>
      <c r="R18" s="8" t="s">
        <v>64</v>
      </c>
      <c r="S18" s="16" t="s">
        <v>64</v>
      </c>
      <c r="T18" s="8">
        <v>1.39597308635712</v>
      </c>
      <c r="U18" s="8">
        <v>0</v>
      </c>
      <c r="V18" s="16">
        <v>0</v>
      </c>
      <c r="W18" s="8" t="s">
        <v>64</v>
      </c>
      <c r="X18" s="8" t="s">
        <v>64</v>
      </c>
      <c r="Y18" s="16" t="s">
        <v>64</v>
      </c>
      <c r="Z18" s="8" t="s">
        <v>64</v>
      </c>
      <c r="AA18" s="8" t="s">
        <v>64</v>
      </c>
      <c r="AB18" s="16" t="s">
        <v>64</v>
      </c>
    </row>
    <row r="19" spans="1:28" x14ac:dyDescent="0.35">
      <c r="A19" s="4" t="s">
        <v>82</v>
      </c>
      <c r="B19" s="9"/>
      <c r="C19" s="9"/>
      <c r="D19" s="9"/>
      <c r="E19" s="9"/>
      <c r="F19" s="9"/>
      <c r="G19" s="9"/>
      <c r="H19" s="9"/>
      <c r="I19" s="9"/>
      <c r="J19" s="9"/>
      <c r="K19" s="9"/>
      <c r="L19" s="9"/>
      <c r="M19" s="9"/>
      <c r="O19" s="6" t="s">
        <v>83</v>
      </c>
      <c r="P19" s="19" t="s">
        <v>67</v>
      </c>
      <c r="Q19" s="8">
        <v>1.95000004768372</v>
      </c>
      <c r="R19" s="8">
        <v>0</v>
      </c>
      <c r="S19" s="16">
        <v>0</v>
      </c>
      <c r="T19" s="8">
        <v>14.295258373022101</v>
      </c>
      <c r="U19" s="8">
        <v>1</v>
      </c>
      <c r="V19" s="16">
        <v>6.5379738976087384E-2</v>
      </c>
      <c r="W19" s="8" t="s">
        <v>64</v>
      </c>
      <c r="X19" s="8" t="s">
        <v>64</v>
      </c>
      <c r="Y19" s="16" t="s">
        <v>64</v>
      </c>
      <c r="Z19" s="8">
        <v>3.65000003576279</v>
      </c>
      <c r="AA19" s="8">
        <v>1</v>
      </c>
      <c r="AB19" s="16">
        <v>0.21505376178689836</v>
      </c>
    </row>
    <row r="20" spans="1:28" x14ac:dyDescent="0.35">
      <c r="A20" s="6" t="s">
        <v>61</v>
      </c>
      <c r="B20" s="8">
        <v>58.081552386283917</v>
      </c>
      <c r="C20" s="8">
        <v>11.722200000000001</v>
      </c>
      <c r="D20" s="16">
        <f t="shared" si="4"/>
        <v>0.1679308002688886</v>
      </c>
      <c r="E20" s="8">
        <v>120.38060122728356</v>
      </c>
      <c r="F20" s="8">
        <v>13.3</v>
      </c>
      <c r="G20" s="16">
        <f t="shared" si="5"/>
        <v>9.9490875100025619E-2</v>
      </c>
      <c r="H20" s="8">
        <v>137.66291351616374</v>
      </c>
      <c r="I20" s="8">
        <v>8.2517999999999994</v>
      </c>
      <c r="J20" s="16">
        <f t="shared" si="6"/>
        <v>5.6552213283726893E-2</v>
      </c>
      <c r="K20" s="8">
        <v>42.769913256168387</v>
      </c>
      <c r="L20" s="8">
        <v>3.8592</v>
      </c>
      <c r="M20" s="16">
        <f t="shared" si="7"/>
        <v>8.2763744161261338E-2</v>
      </c>
      <c r="O20" s="6" t="s">
        <v>84</v>
      </c>
      <c r="P20" s="19" t="s">
        <v>63</v>
      </c>
      <c r="Q20" s="7" t="s">
        <v>64</v>
      </c>
      <c r="R20" s="7" t="s">
        <v>64</v>
      </c>
      <c r="S20" s="7" t="s">
        <v>64</v>
      </c>
      <c r="T20" s="7" t="s">
        <v>64</v>
      </c>
      <c r="U20" s="7" t="s">
        <v>64</v>
      </c>
      <c r="V20" s="7" t="s">
        <v>64</v>
      </c>
      <c r="W20" s="7" t="s">
        <v>64</v>
      </c>
      <c r="X20" s="7" t="s">
        <v>64</v>
      </c>
      <c r="Y20" s="7" t="s">
        <v>64</v>
      </c>
      <c r="Z20" s="7" t="s">
        <v>64</v>
      </c>
      <c r="AA20" s="7" t="s">
        <v>64</v>
      </c>
      <c r="AB20" s="6" t="s">
        <v>64</v>
      </c>
    </row>
    <row r="21" spans="1:28" x14ac:dyDescent="0.35">
      <c r="A21" s="6" t="s">
        <v>65</v>
      </c>
      <c r="B21" s="8">
        <v>64.853512987494426</v>
      </c>
      <c r="C21" s="8">
        <v>6.3</v>
      </c>
      <c r="D21" s="16">
        <f t="shared" si="4"/>
        <v>8.8540955119211825E-2</v>
      </c>
      <c r="E21" s="8">
        <v>119.45783537626266</v>
      </c>
      <c r="F21" s="8">
        <v>10.6594</v>
      </c>
      <c r="G21" s="16">
        <f t="shared" si="5"/>
        <v>8.1921506933159124E-2</v>
      </c>
      <c r="H21" s="8">
        <v>131.61784167587757</v>
      </c>
      <c r="I21" s="8">
        <v>4.8334000000000001</v>
      </c>
      <c r="J21" s="16">
        <f t="shared" si="6"/>
        <v>3.5422176747069267E-2</v>
      </c>
      <c r="K21" s="8">
        <v>48.437655568122899</v>
      </c>
      <c r="L21" s="8">
        <v>4.1543999999999999</v>
      </c>
      <c r="M21" s="16">
        <f t="shared" si="7"/>
        <v>7.8992919275018128E-2</v>
      </c>
      <c r="O21" s="6" t="s">
        <v>85</v>
      </c>
      <c r="P21" s="19" t="s">
        <v>63</v>
      </c>
      <c r="Q21" s="8" t="s">
        <v>64</v>
      </c>
      <c r="R21" s="8" t="s">
        <v>64</v>
      </c>
      <c r="S21" s="16" t="s">
        <v>64</v>
      </c>
      <c r="T21" s="8">
        <v>1.99424719810486</v>
      </c>
      <c r="U21" s="8">
        <v>0</v>
      </c>
      <c r="V21" s="16">
        <v>0</v>
      </c>
      <c r="W21" s="8" t="s">
        <v>64</v>
      </c>
      <c r="X21" s="8" t="s">
        <v>64</v>
      </c>
      <c r="Y21" s="16" t="s">
        <v>64</v>
      </c>
      <c r="Z21" s="8" t="s">
        <v>64</v>
      </c>
      <c r="AA21" s="8" t="s">
        <v>64</v>
      </c>
      <c r="AB21" s="16" t="s">
        <v>64</v>
      </c>
    </row>
    <row r="22" spans="1:28" x14ac:dyDescent="0.35">
      <c r="A22" s="4" t="s">
        <v>86</v>
      </c>
      <c r="B22" s="9"/>
      <c r="C22" s="9"/>
      <c r="D22" s="9"/>
      <c r="E22" s="9"/>
      <c r="F22" s="9"/>
      <c r="G22" s="9"/>
      <c r="H22" s="9"/>
      <c r="I22" s="9"/>
      <c r="J22" s="9"/>
      <c r="K22" s="9"/>
      <c r="L22" s="9"/>
      <c r="M22" s="9"/>
      <c r="O22" s="6" t="s">
        <v>87</v>
      </c>
      <c r="P22" s="19" t="s">
        <v>63</v>
      </c>
      <c r="Q22" s="8">
        <v>8.5</v>
      </c>
      <c r="R22" s="8">
        <v>0</v>
      </c>
      <c r="S22" s="16">
        <v>0</v>
      </c>
      <c r="T22" s="8">
        <v>5.8000000119209298</v>
      </c>
      <c r="U22" s="8">
        <v>0</v>
      </c>
      <c r="V22" s="16">
        <v>0</v>
      </c>
      <c r="W22" s="8">
        <v>12.1000000014901</v>
      </c>
      <c r="X22" s="8">
        <v>2</v>
      </c>
      <c r="Y22" s="16">
        <v>0.14184397161621548</v>
      </c>
      <c r="Z22" s="8">
        <v>9</v>
      </c>
      <c r="AA22" s="8">
        <v>2</v>
      </c>
      <c r="AB22" s="16">
        <v>0.18181818181818182</v>
      </c>
    </row>
    <row r="23" spans="1:28" x14ac:dyDescent="0.35">
      <c r="A23" s="6" t="s">
        <v>61</v>
      </c>
      <c r="B23" s="8">
        <v>67.18911211192605</v>
      </c>
      <c r="C23" s="8">
        <v>6.5</v>
      </c>
      <c r="D23" s="16">
        <f t="shared" si="4"/>
        <v>8.8208417956334995E-2</v>
      </c>
      <c r="E23" s="8">
        <v>132.92710228264329</v>
      </c>
      <c r="F23" s="8">
        <v>15.9</v>
      </c>
      <c r="G23" s="16">
        <f t="shared" si="5"/>
        <v>0.10683537982083194</v>
      </c>
      <c r="H23" s="8">
        <v>132.82576119899747</v>
      </c>
      <c r="I23" s="8">
        <v>4</v>
      </c>
      <c r="J23" s="16">
        <f t="shared" si="6"/>
        <v>2.9234260894645828E-2</v>
      </c>
      <c r="K23" s="8">
        <v>37.057559635490179</v>
      </c>
      <c r="L23" s="8">
        <v>5.2366999999999999</v>
      </c>
      <c r="M23" s="16">
        <f t="shared" si="7"/>
        <v>0.12381585693028074</v>
      </c>
      <c r="O23" s="6" t="s">
        <v>88</v>
      </c>
      <c r="P23" s="19" t="s">
        <v>70</v>
      </c>
      <c r="Q23" s="7" t="s">
        <v>64</v>
      </c>
      <c r="R23" s="7" t="s">
        <v>64</v>
      </c>
      <c r="S23" s="7" t="s">
        <v>64</v>
      </c>
      <c r="T23" s="7" t="s">
        <v>64</v>
      </c>
      <c r="U23" s="7" t="s">
        <v>64</v>
      </c>
      <c r="V23" s="7" t="s">
        <v>64</v>
      </c>
      <c r="W23" s="7" t="s">
        <v>64</v>
      </c>
      <c r="X23" s="7" t="s">
        <v>64</v>
      </c>
      <c r="Y23" s="7" t="s">
        <v>64</v>
      </c>
      <c r="Z23" s="7" t="s">
        <v>64</v>
      </c>
      <c r="AA23" s="7" t="s">
        <v>64</v>
      </c>
      <c r="AB23" s="6" t="s">
        <v>64</v>
      </c>
    </row>
    <row r="24" spans="1:28" x14ac:dyDescent="0.35">
      <c r="A24" s="6" t="s">
        <v>65</v>
      </c>
      <c r="B24" s="8">
        <v>74.574303999543162</v>
      </c>
      <c r="C24" s="8">
        <v>8</v>
      </c>
      <c r="D24" s="16">
        <f t="shared" si="4"/>
        <v>9.688243936084838E-2</v>
      </c>
      <c r="E24" s="8">
        <v>123.74142184108503</v>
      </c>
      <c r="F24" s="8">
        <v>10.026199999999999</v>
      </c>
      <c r="G24" s="16">
        <f t="shared" si="5"/>
        <v>7.4952367860071936E-2</v>
      </c>
      <c r="H24" s="8">
        <v>146.63233742117885</v>
      </c>
      <c r="I24" s="8">
        <v>10.4</v>
      </c>
      <c r="J24" s="16">
        <f t="shared" si="6"/>
        <v>6.6228397098274092E-2</v>
      </c>
      <c r="K24" s="8">
        <v>37.489975836127961</v>
      </c>
      <c r="L24" s="8">
        <v>3.2206000000000001</v>
      </c>
      <c r="M24" s="16">
        <f t="shared" si="7"/>
        <v>7.9109664598306401E-2</v>
      </c>
      <c r="O24" s="6" t="s">
        <v>89</v>
      </c>
      <c r="P24" s="19" t="s">
        <v>60</v>
      </c>
      <c r="Q24" s="8">
        <v>9.8399806767702103</v>
      </c>
      <c r="R24" s="8">
        <v>0</v>
      </c>
      <c r="S24" s="16">
        <v>0</v>
      </c>
      <c r="T24" s="8" t="s">
        <v>64</v>
      </c>
      <c r="U24" s="8" t="s">
        <v>64</v>
      </c>
      <c r="V24" s="16" t="s">
        <v>64</v>
      </c>
      <c r="W24" s="8">
        <v>14.9198945760727</v>
      </c>
      <c r="X24" s="8">
        <v>0</v>
      </c>
      <c r="Y24" s="16">
        <v>0</v>
      </c>
      <c r="Z24" s="8" t="s">
        <v>64</v>
      </c>
      <c r="AA24" s="8" t="s">
        <v>64</v>
      </c>
      <c r="AB24" s="16" t="s">
        <v>64</v>
      </c>
    </row>
    <row r="25" spans="1:28" x14ac:dyDescent="0.35">
      <c r="A25" s="4" t="s">
        <v>90</v>
      </c>
      <c r="B25" s="9"/>
      <c r="C25" s="9"/>
      <c r="D25" s="9"/>
      <c r="E25" s="9"/>
      <c r="F25" s="9"/>
      <c r="G25" s="9"/>
      <c r="H25" s="9"/>
      <c r="I25" s="9"/>
      <c r="J25" s="9"/>
      <c r="K25" s="9"/>
      <c r="L25" s="9"/>
      <c r="M25" s="9"/>
      <c r="O25" s="6" t="s">
        <v>91</v>
      </c>
      <c r="P25" s="19" t="s">
        <v>67</v>
      </c>
      <c r="Q25" s="7" t="s">
        <v>64</v>
      </c>
      <c r="R25" s="7" t="s">
        <v>64</v>
      </c>
      <c r="S25" s="7" t="s">
        <v>64</v>
      </c>
      <c r="T25" s="7" t="s">
        <v>64</v>
      </c>
      <c r="U25" s="7" t="s">
        <v>64</v>
      </c>
      <c r="V25" s="7" t="s">
        <v>64</v>
      </c>
      <c r="W25" s="7" t="s">
        <v>64</v>
      </c>
      <c r="X25" s="7" t="s">
        <v>64</v>
      </c>
      <c r="Y25" s="7" t="s">
        <v>64</v>
      </c>
      <c r="Z25" s="7" t="s">
        <v>64</v>
      </c>
      <c r="AA25" s="7" t="s">
        <v>64</v>
      </c>
      <c r="AB25" s="6" t="s">
        <v>64</v>
      </c>
    </row>
    <row r="26" spans="1:28" x14ac:dyDescent="0.35">
      <c r="A26" s="6" t="s">
        <v>61</v>
      </c>
      <c r="B26" s="8">
        <v>77.299423769116373</v>
      </c>
      <c r="C26" s="8">
        <v>11.7</v>
      </c>
      <c r="D26" s="16">
        <f t="shared" si="4"/>
        <v>0.13146152530551561</v>
      </c>
      <c r="E26" s="8">
        <v>127.81536209583277</v>
      </c>
      <c r="F26" s="8">
        <v>11.0992</v>
      </c>
      <c r="G26" s="16">
        <f t="shared" si="5"/>
        <v>7.989947081532757E-2</v>
      </c>
      <c r="H26" s="8">
        <v>143.57214573025701</v>
      </c>
      <c r="I26" s="8">
        <v>10.6</v>
      </c>
      <c r="J26" s="16">
        <f t="shared" si="6"/>
        <v>6.875431323726916E-2</v>
      </c>
      <c r="K26" s="8">
        <v>41.139975871890741</v>
      </c>
      <c r="L26" s="8">
        <v>3.5427</v>
      </c>
      <c r="M26" s="16">
        <f t="shared" si="7"/>
        <v>7.9285761894771933E-2</v>
      </c>
      <c r="O26" s="6" t="s">
        <v>92</v>
      </c>
      <c r="P26" s="19" t="s">
        <v>70</v>
      </c>
      <c r="Q26" s="7" t="s">
        <v>64</v>
      </c>
      <c r="R26" s="7" t="s">
        <v>64</v>
      </c>
      <c r="S26" s="7" t="s">
        <v>64</v>
      </c>
      <c r="T26" s="7" t="s">
        <v>64</v>
      </c>
      <c r="U26" s="7" t="s">
        <v>64</v>
      </c>
      <c r="V26" s="7" t="s">
        <v>64</v>
      </c>
      <c r="W26" s="7" t="s">
        <v>64</v>
      </c>
      <c r="X26" s="7" t="s">
        <v>64</v>
      </c>
      <c r="Y26" s="7" t="s">
        <v>64</v>
      </c>
      <c r="Z26" s="7" t="s">
        <v>64</v>
      </c>
      <c r="AA26" s="7" t="s">
        <v>64</v>
      </c>
      <c r="AB26" s="6" t="s">
        <v>64</v>
      </c>
    </row>
    <row r="27" spans="1:28" x14ac:dyDescent="0.35">
      <c r="A27" s="6" t="s">
        <v>65</v>
      </c>
      <c r="B27" s="8">
        <v>79.212319537997217</v>
      </c>
      <c r="C27" s="8">
        <v>4.2</v>
      </c>
      <c r="D27" s="16">
        <f t="shared" si="4"/>
        <v>5.0352274379406911E-2</v>
      </c>
      <c r="E27" s="8">
        <v>128.4493214190006</v>
      </c>
      <c r="F27" s="8">
        <v>14.230499999999999</v>
      </c>
      <c r="G27" s="16">
        <f t="shared" si="5"/>
        <v>9.9737298928977564E-2</v>
      </c>
      <c r="H27" s="8">
        <v>141.9522418752311</v>
      </c>
      <c r="I27" s="8">
        <v>9</v>
      </c>
      <c r="J27" s="16">
        <f t="shared" si="6"/>
        <v>5.9621506035259217E-2</v>
      </c>
      <c r="K27" s="8">
        <v>43.555191427469239</v>
      </c>
      <c r="L27" s="8">
        <v>3.5568999999999997</v>
      </c>
      <c r="M27" s="16">
        <f t="shared" si="7"/>
        <v>7.5498664827393105E-2</v>
      </c>
      <c r="O27" s="4" t="s">
        <v>93</v>
      </c>
      <c r="P27" s="4"/>
      <c r="Q27" s="9">
        <v>81.438205972313909</v>
      </c>
      <c r="R27" s="9">
        <v>2.2000000000000002</v>
      </c>
      <c r="S27" s="18">
        <v>2.6303768408521923E-2</v>
      </c>
      <c r="T27" s="9">
        <v>129.13287313282493</v>
      </c>
      <c r="U27" s="9">
        <v>10.9658</v>
      </c>
      <c r="V27" s="18">
        <v>7.8271976135016852E-2</v>
      </c>
      <c r="W27" s="9">
        <v>140.14208909124142</v>
      </c>
      <c r="X27" s="9">
        <v>10.199999999999999</v>
      </c>
      <c r="Y27" s="18">
        <v>6.7845272482609326E-2</v>
      </c>
      <c r="Z27" s="9">
        <v>52.430114507675128</v>
      </c>
      <c r="AA27" s="9">
        <v>7.0537000000000001</v>
      </c>
      <c r="AB27" s="18">
        <v>0.11858183706577644</v>
      </c>
    </row>
    <row r="28" spans="1:28" x14ac:dyDescent="0.35">
      <c r="A28" s="4" t="s">
        <v>94</v>
      </c>
      <c r="B28" s="9"/>
      <c r="C28" s="9"/>
      <c r="D28" s="9"/>
      <c r="E28" s="9"/>
      <c r="F28" s="9"/>
      <c r="G28" s="9"/>
      <c r="H28" s="9"/>
      <c r="I28" s="9"/>
      <c r="J28" s="9"/>
      <c r="K28" s="9"/>
      <c r="L28" s="9"/>
      <c r="M28" s="9"/>
    </row>
    <row r="29" spans="1:28" x14ac:dyDescent="0.35">
      <c r="A29" s="6" t="s">
        <v>61</v>
      </c>
      <c r="B29" s="8">
        <v>81.438205972313895</v>
      </c>
      <c r="C29" s="8">
        <v>2.2000000000000002</v>
      </c>
      <c r="D29" s="16">
        <f t="shared" si="4"/>
        <v>2.6303768408521926E-2</v>
      </c>
      <c r="E29" s="8">
        <v>129.13287313282495</v>
      </c>
      <c r="F29" s="8">
        <v>10.9658</v>
      </c>
      <c r="G29" s="16">
        <f t="shared" si="5"/>
        <v>7.8271976135016838E-2</v>
      </c>
      <c r="H29" s="8">
        <v>140.14208909124142</v>
      </c>
      <c r="I29" s="8">
        <v>10.199999999999999</v>
      </c>
      <c r="J29" s="16">
        <f t="shared" si="6"/>
        <v>6.7845272482609326E-2</v>
      </c>
      <c r="K29" s="8">
        <v>52.430114507675128</v>
      </c>
      <c r="L29" s="8">
        <v>7.0537000000000001</v>
      </c>
      <c r="M29" s="16">
        <f t="shared" si="7"/>
        <v>0.11858183706577644</v>
      </c>
    </row>
    <row r="32" spans="1:28" x14ac:dyDescent="0.35">
      <c r="A32" s="11" t="s">
        <v>107</v>
      </c>
      <c r="R32" s="11" t="s">
        <v>108</v>
      </c>
    </row>
    <row r="34" spans="1:34" x14ac:dyDescent="0.35">
      <c r="A34" s="60" t="s">
        <v>48</v>
      </c>
      <c r="B34" s="61" t="s">
        <v>97</v>
      </c>
      <c r="C34" s="61"/>
      <c r="D34" s="61"/>
      <c r="E34" s="61" t="s">
        <v>98</v>
      </c>
      <c r="F34" s="61"/>
      <c r="G34" s="61"/>
      <c r="H34" s="61" t="s">
        <v>99</v>
      </c>
      <c r="I34" s="61"/>
      <c r="J34" s="61"/>
      <c r="K34" s="61" t="s">
        <v>100</v>
      </c>
      <c r="L34" s="61"/>
      <c r="M34" s="61"/>
      <c r="N34" s="61" t="s">
        <v>101</v>
      </c>
      <c r="O34" s="61"/>
      <c r="P34" s="61"/>
      <c r="R34" s="62" t="s">
        <v>53</v>
      </c>
      <c r="S34" s="57" t="s">
        <v>54</v>
      </c>
      <c r="T34" s="61" t="s">
        <v>97</v>
      </c>
      <c r="U34" s="61"/>
      <c r="V34" s="61"/>
      <c r="W34" s="61" t="s">
        <v>98</v>
      </c>
      <c r="X34" s="61"/>
      <c r="Y34" s="61"/>
      <c r="Z34" s="61" t="s">
        <v>99</v>
      </c>
      <c r="AA34" s="61"/>
      <c r="AB34" s="61"/>
      <c r="AC34" s="61" t="s">
        <v>100</v>
      </c>
      <c r="AD34" s="61"/>
      <c r="AE34" s="61"/>
      <c r="AF34" s="61" t="s">
        <v>101</v>
      </c>
      <c r="AG34" s="61"/>
      <c r="AH34" s="61"/>
    </row>
    <row r="35" spans="1:34" x14ac:dyDescent="0.35">
      <c r="A35" s="60"/>
      <c r="B35" s="3" t="s">
        <v>56</v>
      </c>
      <c r="C35" s="3" t="s">
        <v>105</v>
      </c>
      <c r="D35" s="3" t="s">
        <v>106</v>
      </c>
      <c r="E35" s="3" t="s">
        <v>56</v>
      </c>
      <c r="F35" s="3" t="s">
        <v>105</v>
      </c>
      <c r="G35" s="3" t="s">
        <v>106</v>
      </c>
      <c r="H35" s="3" t="s">
        <v>56</v>
      </c>
      <c r="I35" s="3" t="s">
        <v>105</v>
      </c>
      <c r="J35" s="3" t="s">
        <v>106</v>
      </c>
      <c r="K35" s="3" t="s">
        <v>56</v>
      </c>
      <c r="L35" s="3" t="s">
        <v>105</v>
      </c>
      <c r="M35" s="3" t="s">
        <v>106</v>
      </c>
      <c r="N35" s="3" t="s">
        <v>56</v>
      </c>
      <c r="O35" s="3" t="s">
        <v>105</v>
      </c>
      <c r="P35" s="3" t="s">
        <v>106</v>
      </c>
      <c r="R35" s="63"/>
      <c r="S35" s="58"/>
      <c r="T35" s="3" t="s">
        <v>56</v>
      </c>
      <c r="U35" s="3" t="s">
        <v>105</v>
      </c>
      <c r="V35" s="3" t="s">
        <v>106</v>
      </c>
      <c r="W35" s="3" t="s">
        <v>56</v>
      </c>
      <c r="X35" s="3" t="s">
        <v>105</v>
      </c>
      <c r="Y35" s="3" t="s">
        <v>106</v>
      </c>
      <c r="Z35" s="3" t="s">
        <v>56</v>
      </c>
      <c r="AA35" s="3" t="s">
        <v>105</v>
      </c>
      <c r="AB35" s="3" t="s">
        <v>106</v>
      </c>
      <c r="AC35" s="3" t="s">
        <v>56</v>
      </c>
      <c r="AD35" s="3" t="s">
        <v>105</v>
      </c>
      <c r="AE35" s="3" t="s">
        <v>106</v>
      </c>
      <c r="AF35" s="3" t="s">
        <v>56</v>
      </c>
      <c r="AG35" s="3" t="s">
        <v>105</v>
      </c>
      <c r="AH35" s="3" t="s">
        <v>106</v>
      </c>
    </row>
    <row r="36" spans="1:34" x14ac:dyDescent="0.35">
      <c r="A36" s="4" t="s">
        <v>58</v>
      </c>
      <c r="B36" s="5"/>
      <c r="C36" s="5"/>
      <c r="D36" s="5"/>
      <c r="E36" s="5"/>
      <c r="F36" s="5"/>
      <c r="G36" s="5"/>
      <c r="H36" s="5"/>
      <c r="I36" s="5"/>
      <c r="J36" s="5"/>
      <c r="K36" s="5"/>
      <c r="L36" s="5"/>
      <c r="M36" s="4"/>
      <c r="N36" s="5"/>
      <c r="O36" s="5"/>
      <c r="P36" s="5"/>
      <c r="R36" s="6" t="s">
        <v>59</v>
      </c>
      <c r="S36" s="19" t="s">
        <v>60</v>
      </c>
      <c r="T36" s="8">
        <v>54.294342204928398</v>
      </c>
      <c r="U36" s="8">
        <v>1</v>
      </c>
      <c r="V36" s="16">
        <v>1.8085032936893675E-2</v>
      </c>
      <c r="W36" s="8">
        <v>66.284753743559094</v>
      </c>
      <c r="X36" s="8">
        <v>2.2200000000000002</v>
      </c>
      <c r="Y36" s="16">
        <v>3.240651018629094E-2</v>
      </c>
      <c r="Z36" s="8">
        <v>112.524926517159</v>
      </c>
      <c r="AA36" s="8">
        <v>7</v>
      </c>
      <c r="AB36" s="16">
        <v>5.8565189738854009E-2</v>
      </c>
      <c r="AC36" s="8">
        <v>2.5</v>
      </c>
      <c r="AD36" s="8">
        <v>1</v>
      </c>
      <c r="AE36" s="16">
        <v>0.2857142857142857</v>
      </c>
      <c r="AF36" s="8">
        <v>29.682645305991201</v>
      </c>
      <c r="AG36" s="8">
        <v>0.8</v>
      </c>
      <c r="AH36" s="16">
        <v>2.624444145084627E-2</v>
      </c>
    </row>
    <row r="37" spans="1:34" x14ac:dyDescent="0.35">
      <c r="A37" s="6" t="s">
        <v>61</v>
      </c>
      <c r="B37" s="10">
        <v>174.42591032385826</v>
      </c>
      <c r="C37" s="10">
        <v>10.690000000000001</v>
      </c>
      <c r="D37" s="16">
        <f t="shared" ref="D37:D58" si="8">C37/(C37+B37)</f>
        <v>5.7747602468626077E-2</v>
      </c>
      <c r="E37" s="10">
        <v>249.20010910183188</v>
      </c>
      <c r="F37" s="10">
        <v>41.47</v>
      </c>
      <c r="G37" s="16">
        <f t="shared" ref="G37:G58" si="9">F37/(F37+E37)</f>
        <v>0.14267032866964524</v>
      </c>
      <c r="H37" s="10">
        <v>810.21756412461377</v>
      </c>
      <c r="I37" s="10">
        <v>50.83</v>
      </c>
      <c r="J37" s="16">
        <f t="shared" ref="J37:J58" si="10">I37/(I37+H37)</f>
        <v>5.9032743506656854E-2</v>
      </c>
      <c r="K37" s="10">
        <v>21.808724194765091</v>
      </c>
      <c r="L37" s="10">
        <v>0.8</v>
      </c>
      <c r="M37" s="16">
        <f t="shared" ref="M37:M58" si="11">L37/(L37+K37)</f>
        <v>3.5384570712983225E-2</v>
      </c>
      <c r="N37" s="10">
        <v>146.96865715086454</v>
      </c>
      <c r="O37" s="10">
        <v>17.2</v>
      </c>
      <c r="P37" s="16">
        <v>0.1047703032875141</v>
      </c>
      <c r="R37" s="6" t="s">
        <v>62</v>
      </c>
      <c r="S37" s="19" t="s">
        <v>63</v>
      </c>
      <c r="T37" s="8">
        <v>7.9625023901462599</v>
      </c>
      <c r="U37" s="8">
        <v>0.5</v>
      </c>
      <c r="V37" s="16">
        <v>5.9084178290123759E-2</v>
      </c>
      <c r="W37" s="8">
        <v>11.3000000715256</v>
      </c>
      <c r="X37" s="8">
        <v>7.6</v>
      </c>
      <c r="Y37" s="16">
        <v>0.40211640059462345</v>
      </c>
      <c r="Z37" s="8">
        <v>43.099999934434898</v>
      </c>
      <c r="AA37" s="8">
        <v>7.2</v>
      </c>
      <c r="AB37" s="16">
        <v>0.14314115326809274</v>
      </c>
      <c r="AC37" s="8" t="s">
        <v>64</v>
      </c>
      <c r="AD37" s="8" t="s">
        <v>64</v>
      </c>
      <c r="AE37" s="16" t="s">
        <v>64</v>
      </c>
      <c r="AF37" s="8">
        <v>10.250000089406999</v>
      </c>
      <c r="AG37" s="8">
        <v>1.1000000000000001</v>
      </c>
      <c r="AH37" s="16">
        <v>9.6916298796035652E-2</v>
      </c>
    </row>
    <row r="38" spans="1:34" x14ac:dyDescent="0.35">
      <c r="A38" s="6" t="s">
        <v>65</v>
      </c>
      <c r="B38" s="10">
        <v>161.12581132352358</v>
      </c>
      <c r="C38" s="10">
        <v>12.68</v>
      </c>
      <c r="D38" s="16">
        <f t="shared" si="8"/>
        <v>7.2954982940112059E-2</v>
      </c>
      <c r="E38" s="10">
        <v>244.54724670946604</v>
      </c>
      <c r="F38" s="10">
        <v>31.000000000000004</v>
      </c>
      <c r="G38" s="16">
        <f t="shared" si="9"/>
        <v>0.11250339232271865</v>
      </c>
      <c r="H38" s="10">
        <v>874.46231448650337</v>
      </c>
      <c r="I38" s="10">
        <v>63.43</v>
      </c>
      <c r="J38" s="16">
        <f t="shared" si="10"/>
        <v>6.7630365469758619E-2</v>
      </c>
      <c r="K38" s="10">
        <v>22.762415438890457</v>
      </c>
      <c r="L38" s="10">
        <v>1.45</v>
      </c>
      <c r="M38" s="16">
        <f t="shared" si="11"/>
        <v>5.9886631454001138E-2</v>
      </c>
      <c r="N38" s="10">
        <v>151.27995688468226</v>
      </c>
      <c r="O38" s="10">
        <v>18.16</v>
      </c>
      <c r="P38" s="16">
        <v>0.10717660895274758</v>
      </c>
      <c r="R38" s="6" t="s">
        <v>66</v>
      </c>
      <c r="S38" s="19" t="s">
        <v>67</v>
      </c>
      <c r="T38" s="8">
        <v>18.887502402067199</v>
      </c>
      <c r="U38" s="8">
        <v>0</v>
      </c>
      <c r="V38" s="16">
        <v>0</v>
      </c>
      <c r="W38" s="8">
        <v>44.570205569267301</v>
      </c>
      <c r="X38" s="8">
        <v>0</v>
      </c>
      <c r="Y38" s="16">
        <v>0</v>
      </c>
      <c r="Z38" s="8">
        <v>125.916107326746</v>
      </c>
      <c r="AA38" s="8">
        <v>0</v>
      </c>
      <c r="AB38" s="16">
        <v>0</v>
      </c>
      <c r="AC38" s="8">
        <v>5.4000000357627904</v>
      </c>
      <c r="AD38" s="8">
        <v>0</v>
      </c>
      <c r="AE38" s="16">
        <v>0</v>
      </c>
      <c r="AF38" s="8">
        <v>25.837502479553201</v>
      </c>
      <c r="AG38" s="8">
        <v>0</v>
      </c>
      <c r="AH38" s="16">
        <v>0</v>
      </c>
    </row>
    <row r="39" spans="1:34" x14ac:dyDescent="0.35">
      <c r="A39" s="4" t="s">
        <v>68</v>
      </c>
      <c r="B39" s="17"/>
      <c r="C39" s="17"/>
      <c r="D39" s="17"/>
      <c r="E39" s="17"/>
      <c r="F39" s="17"/>
      <c r="G39" s="17"/>
      <c r="H39" s="17"/>
      <c r="I39" s="17"/>
      <c r="J39" s="17"/>
      <c r="K39" s="17"/>
      <c r="L39" s="17"/>
      <c r="M39" s="17"/>
      <c r="N39" s="17"/>
      <c r="O39" s="17"/>
      <c r="P39" s="17"/>
      <c r="R39" s="6" t="s">
        <v>69</v>
      </c>
      <c r="S39" s="19" t="s">
        <v>70</v>
      </c>
      <c r="T39" s="8">
        <v>20.377123571932302</v>
      </c>
      <c r="U39" s="8">
        <v>1.8794</v>
      </c>
      <c r="V39" s="16">
        <v>8.4442657629159618E-2</v>
      </c>
      <c r="W39" s="8">
        <v>26.137402176857002</v>
      </c>
      <c r="X39" s="8">
        <v>0.1731</v>
      </c>
      <c r="Y39" s="16">
        <v>6.5791218592650275E-3</v>
      </c>
      <c r="Z39" s="8">
        <v>64.136912718415303</v>
      </c>
      <c r="AA39" s="8">
        <v>0.94950000000000001</v>
      </c>
      <c r="AB39" s="16">
        <v>1.4588298238341105E-2</v>
      </c>
      <c r="AC39" s="8">
        <v>2.8000000119209298</v>
      </c>
      <c r="AD39" s="8">
        <v>1.6639999999999999</v>
      </c>
      <c r="AE39" s="16">
        <v>0.37275985563538439</v>
      </c>
      <c r="AF39" s="8">
        <v>8.5999999940395409</v>
      </c>
      <c r="AG39" s="8">
        <v>1.2138</v>
      </c>
      <c r="AH39" s="16">
        <v>0.12368297710746166</v>
      </c>
    </row>
    <row r="40" spans="1:34" x14ac:dyDescent="0.35">
      <c r="A40" s="6" t="s">
        <v>61</v>
      </c>
      <c r="B40" s="10">
        <v>155.82632932066917</v>
      </c>
      <c r="C40" s="10">
        <v>17.340000000000003</v>
      </c>
      <c r="D40" s="16">
        <f t="shared" si="8"/>
        <v>0.10013494001994934</v>
      </c>
      <c r="E40" s="10">
        <v>258.25424189865589</v>
      </c>
      <c r="F40" s="10">
        <v>37.53</v>
      </c>
      <c r="G40" s="16">
        <f t="shared" si="9"/>
        <v>0.12688302716565561</v>
      </c>
      <c r="H40" s="10">
        <v>876.19100448861718</v>
      </c>
      <c r="I40" s="10">
        <v>73.515000000000001</v>
      </c>
      <c r="J40" s="16">
        <f t="shared" si="10"/>
        <v>7.7408165950877822E-2</v>
      </c>
      <c r="K40" s="10">
        <v>23.498944491147999</v>
      </c>
      <c r="L40" s="10">
        <v>2</v>
      </c>
      <c r="M40" s="16">
        <f t="shared" si="11"/>
        <v>7.843461915430669E-2</v>
      </c>
      <c r="N40" s="10">
        <v>160.01025585830223</v>
      </c>
      <c r="O40" s="10">
        <v>23.84</v>
      </c>
      <c r="P40" s="16">
        <v>0.12967074692772826</v>
      </c>
      <c r="R40" s="6" t="s">
        <v>71</v>
      </c>
      <c r="S40" s="19" t="s">
        <v>60</v>
      </c>
      <c r="T40" s="8">
        <v>18.110000044107402</v>
      </c>
      <c r="U40" s="8">
        <v>0</v>
      </c>
      <c r="V40" s="16">
        <v>0</v>
      </c>
      <c r="W40" s="8">
        <v>39.450000286102302</v>
      </c>
      <c r="X40" s="8">
        <v>1.67</v>
      </c>
      <c r="Y40" s="16">
        <v>4.0612840184352454E-2</v>
      </c>
      <c r="Z40" s="8">
        <v>83.663236260414095</v>
      </c>
      <c r="AA40" s="8">
        <v>4.38</v>
      </c>
      <c r="AB40" s="16">
        <v>4.9748284888629556E-2</v>
      </c>
      <c r="AC40" s="8" t="s">
        <v>64</v>
      </c>
      <c r="AD40" s="8" t="s">
        <v>64</v>
      </c>
      <c r="AE40" s="16" t="s">
        <v>64</v>
      </c>
      <c r="AF40" s="8">
        <v>32.6861934065819</v>
      </c>
      <c r="AG40" s="8">
        <v>2.76</v>
      </c>
      <c r="AH40" s="16">
        <v>7.7864496431018837E-2</v>
      </c>
    </row>
    <row r="41" spans="1:34" x14ac:dyDescent="0.35">
      <c r="A41" s="6" t="s">
        <v>65</v>
      </c>
      <c r="B41" s="10">
        <v>167.34495513141147</v>
      </c>
      <c r="C41" s="10">
        <v>16.5</v>
      </c>
      <c r="D41" s="16">
        <f t="shared" si="8"/>
        <v>8.9749539160353248E-2</v>
      </c>
      <c r="E41" s="10">
        <v>261.42311095818872</v>
      </c>
      <c r="F41" s="10">
        <v>32.28</v>
      </c>
      <c r="G41" s="16">
        <f t="shared" si="9"/>
        <v>0.10990690529183855</v>
      </c>
      <c r="H41" s="10">
        <v>915.4757206141951</v>
      </c>
      <c r="I41" s="10">
        <v>61.182400000000001</v>
      </c>
      <c r="J41" s="16">
        <f t="shared" si="10"/>
        <v>6.2644643717828269E-2</v>
      </c>
      <c r="K41" s="10">
        <v>24.485809773206721</v>
      </c>
      <c r="L41" s="10">
        <v>0</v>
      </c>
      <c r="M41" s="16">
        <f t="shared" si="11"/>
        <v>0</v>
      </c>
      <c r="N41" s="10">
        <v>162.59215459227576</v>
      </c>
      <c r="O41" s="10">
        <v>20.488999999999997</v>
      </c>
      <c r="P41" s="16">
        <v>0.11191211922182423</v>
      </c>
      <c r="R41" s="6" t="s">
        <v>72</v>
      </c>
      <c r="S41" s="19" t="s">
        <v>70</v>
      </c>
      <c r="T41" s="8">
        <v>2.0000000149011599</v>
      </c>
      <c r="U41" s="8">
        <v>1.8</v>
      </c>
      <c r="V41" s="16">
        <v>0.47368420866883049</v>
      </c>
      <c r="W41" s="8">
        <v>7.1699999719858196</v>
      </c>
      <c r="X41" s="8">
        <v>2</v>
      </c>
      <c r="Y41" s="16">
        <v>0.21810250884514318</v>
      </c>
      <c r="Z41" s="8">
        <v>42.708389125764398</v>
      </c>
      <c r="AA41" s="8">
        <v>3.6</v>
      </c>
      <c r="AB41" s="16">
        <v>7.7739693994172715E-2</v>
      </c>
      <c r="AC41" s="8">
        <v>2.6999999880790702</v>
      </c>
      <c r="AD41" s="8">
        <v>0</v>
      </c>
      <c r="AE41" s="16">
        <v>0</v>
      </c>
      <c r="AF41" s="8">
        <v>6.07500007748604</v>
      </c>
      <c r="AG41" s="8">
        <v>0</v>
      </c>
      <c r="AH41" s="16">
        <v>0</v>
      </c>
    </row>
    <row r="42" spans="1:34" x14ac:dyDescent="0.35">
      <c r="A42" s="4" t="s">
        <v>74</v>
      </c>
      <c r="B42" s="17"/>
      <c r="C42" s="17"/>
      <c r="D42" s="17"/>
      <c r="E42" s="17"/>
      <c r="F42" s="17"/>
      <c r="G42" s="17"/>
      <c r="H42" s="17"/>
      <c r="I42" s="17"/>
      <c r="J42" s="17"/>
      <c r="K42" s="17"/>
      <c r="L42" s="17"/>
      <c r="M42" s="17"/>
      <c r="N42" s="17"/>
      <c r="O42" s="17"/>
      <c r="P42" s="17"/>
      <c r="R42" s="6" t="s">
        <v>75</v>
      </c>
      <c r="S42" s="19" t="s">
        <v>70</v>
      </c>
      <c r="T42" s="8">
        <v>3.3998081088066101</v>
      </c>
      <c r="U42" s="8">
        <v>0</v>
      </c>
      <c r="V42" s="16">
        <v>0</v>
      </c>
      <c r="W42" s="8">
        <v>7.3000956326723099</v>
      </c>
      <c r="X42" s="8">
        <v>0</v>
      </c>
      <c r="Y42" s="16">
        <v>0</v>
      </c>
      <c r="Z42" s="8">
        <v>38.964045047760003</v>
      </c>
      <c r="AA42" s="8">
        <v>0.8</v>
      </c>
      <c r="AB42" s="16">
        <v>2.0118677539951783E-2</v>
      </c>
      <c r="AC42" s="8" t="s">
        <v>64</v>
      </c>
      <c r="AD42" s="8" t="s">
        <v>64</v>
      </c>
      <c r="AE42" s="16" t="s">
        <v>64</v>
      </c>
      <c r="AF42" s="8">
        <v>1.8000957071781201</v>
      </c>
      <c r="AG42" s="8">
        <v>0</v>
      </c>
      <c r="AH42" s="16">
        <v>0</v>
      </c>
    </row>
    <row r="43" spans="1:34" x14ac:dyDescent="0.35">
      <c r="A43" s="6" t="s">
        <v>61</v>
      </c>
      <c r="B43" s="10">
        <v>172.77901022136217</v>
      </c>
      <c r="C43" s="10">
        <v>12.8</v>
      </c>
      <c r="D43" s="16">
        <f t="shared" si="8"/>
        <v>6.8973317535921314E-2</v>
      </c>
      <c r="E43" s="10">
        <v>281.00277094170451</v>
      </c>
      <c r="F43" s="10">
        <v>26.7973</v>
      </c>
      <c r="G43" s="16">
        <f t="shared" si="9"/>
        <v>8.7060733670445603E-2</v>
      </c>
      <c r="H43" s="10">
        <v>968.05144947767326</v>
      </c>
      <c r="I43" s="10">
        <v>41.267700000000005</v>
      </c>
      <c r="J43" s="16">
        <f t="shared" si="10"/>
        <v>4.0886671001294492E-2</v>
      </c>
      <c r="K43" s="10">
        <v>23.988686174154289</v>
      </c>
      <c r="L43" s="10">
        <v>1</v>
      </c>
      <c r="M43" s="16">
        <f t="shared" si="11"/>
        <v>4.0018110317232146E-2</v>
      </c>
      <c r="N43" s="10">
        <v>170.96001635491845</v>
      </c>
      <c r="O43" s="10">
        <v>21.923000000000002</v>
      </c>
      <c r="P43" s="16">
        <v>0.11365956637498931</v>
      </c>
      <c r="R43" s="6" t="s">
        <v>76</v>
      </c>
      <c r="S43" s="19" t="s">
        <v>63</v>
      </c>
      <c r="T43" s="8">
        <v>2</v>
      </c>
      <c r="U43" s="8">
        <v>0</v>
      </c>
      <c r="V43" s="16">
        <v>0</v>
      </c>
      <c r="W43" s="8">
        <v>4.7622242867946598</v>
      </c>
      <c r="X43" s="8">
        <v>2.92</v>
      </c>
      <c r="Y43" s="16">
        <v>0.38009824902135786</v>
      </c>
      <c r="Z43" s="8">
        <v>22.107860803604101</v>
      </c>
      <c r="AA43" s="8">
        <v>1</v>
      </c>
      <c r="AB43" s="16">
        <v>4.327531693647866E-2</v>
      </c>
      <c r="AC43" s="8" t="s">
        <v>64</v>
      </c>
      <c r="AD43" s="8" t="s">
        <v>64</v>
      </c>
      <c r="AE43" s="16" t="s">
        <v>64</v>
      </c>
      <c r="AF43" s="8">
        <v>3.5244485735893298</v>
      </c>
      <c r="AG43" s="8">
        <v>1</v>
      </c>
      <c r="AH43" s="16">
        <v>0.22102140929113959</v>
      </c>
    </row>
    <row r="44" spans="1:34" x14ac:dyDescent="0.35">
      <c r="A44" s="6" t="s">
        <v>65</v>
      </c>
      <c r="B44" s="10">
        <v>181.93649366497993</v>
      </c>
      <c r="C44" s="10">
        <v>7.0005000000000006</v>
      </c>
      <c r="D44" s="16">
        <f t="shared" si="8"/>
        <v>3.705203445976904E-2</v>
      </c>
      <c r="E44" s="10">
        <v>283.25139472261071</v>
      </c>
      <c r="F44" s="10">
        <v>17.910800000000002</v>
      </c>
      <c r="G44" s="16">
        <f t="shared" si="9"/>
        <v>5.9472272130627064E-2</v>
      </c>
      <c r="H44" s="10">
        <v>1005.0028887391085</v>
      </c>
      <c r="I44" s="10">
        <v>38.269799999999996</v>
      </c>
      <c r="J44" s="16">
        <f t="shared" si="10"/>
        <v>3.6682451686004154E-2</v>
      </c>
      <c r="K44" s="10">
        <v>23.186001509428031</v>
      </c>
      <c r="L44" s="10">
        <v>2.4502999999999999</v>
      </c>
      <c r="M44" s="16">
        <f t="shared" si="11"/>
        <v>9.5579309640233215E-2</v>
      </c>
      <c r="N44" s="10">
        <v>167.58189074695122</v>
      </c>
      <c r="O44" s="10">
        <v>21.297599999999999</v>
      </c>
      <c r="P44" s="16">
        <v>0.11275761024013548</v>
      </c>
      <c r="R44" s="6" t="s">
        <v>77</v>
      </c>
      <c r="S44" s="19" t="s">
        <v>70</v>
      </c>
      <c r="T44" s="8">
        <v>6</v>
      </c>
      <c r="U44" s="8">
        <v>0</v>
      </c>
      <c r="V44" s="16">
        <v>0</v>
      </c>
      <c r="W44" s="8">
        <v>2.2996163964271501</v>
      </c>
      <c r="X44" s="8">
        <v>6</v>
      </c>
      <c r="Y44" s="16">
        <v>0.72292497790414767</v>
      </c>
      <c r="Z44" s="8">
        <v>50.573345541953998</v>
      </c>
      <c r="AA44" s="8">
        <v>0</v>
      </c>
      <c r="AB44" s="16">
        <v>0</v>
      </c>
      <c r="AC44" s="8">
        <v>3.3993287086486799</v>
      </c>
      <c r="AD44" s="8">
        <v>0</v>
      </c>
      <c r="AE44" s="16">
        <v>0</v>
      </c>
      <c r="AF44" s="8">
        <v>4.1241609454155004</v>
      </c>
      <c r="AG44" s="8">
        <v>0.8</v>
      </c>
      <c r="AH44" s="16">
        <v>0.16246422667090465</v>
      </c>
    </row>
    <row r="45" spans="1:34" x14ac:dyDescent="0.35">
      <c r="A45" s="4" t="s">
        <v>78</v>
      </c>
      <c r="B45" s="17"/>
      <c r="C45" s="17"/>
      <c r="D45" s="17"/>
      <c r="E45" s="17"/>
      <c r="F45" s="17"/>
      <c r="G45" s="17"/>
      <c r="H45" s="17"/>
      <c r="I45" s="17"/>
      <c r="J45" s="17"/>
      <c r="K45" s="17"/>
      <c r="L45" s="17"/>
      <c r="M45" s="17"/>
      <c r="N45" s="17"/>
      <c r="O45" s="17"/>
      <c r="P45" s="17"/>
      <c r="R45" s="6" t="s">
        <v>79</v>
      </c>
      <c r="S45" s="19" t="s">
        <v>67</v>
      </c>
      <c r="T45" s="8">
        <v>5.0493767559528404</v>
      </c>
      <c r="U45" s="8">
        <v>0.8</v>
      </c>
      <c r="V45" s="16">
        <v>0.13676670752757542</v>
      </c>
      <c r="W45" s="8">
        <v>5.7483218610286704</v>
      </c>
      <c r="X45" s="8">
        <v>0</v>
      </c>
      <c r="Y45" s="16">
        <v>0</v>
      </c>
      <c r="Z45" s="8">
        <v>50.1294329464436</v>
      </c>
      <c r="AA45" s="8">
        <v>0</v>
      </c>
      <c r="AB45" s="16">
        <v>0</v>
      </c>
      <c r="AC45" s="8" t="s">
        <v>64</v>
      </c>
      <c r="AD45" s="8" t="s">
        <v>64</v>
      </c>
      <c r="AE45" s="16" t="s">
        <v>64</v>
      </c>
      <c r="AF45" s="8">
        <v>4.59923279285431</v>
      </c>
      <c r="AG45" s="8">
        <v>2</v>
      </c>
      <c r="AH45" s="16">
        <v>0.30306553243062018</v>
      </c>
    </row>
    <row r="46" spans="1:34" x14ac:dyDescent="0.35">
      <c r="A46" s="6" t="s">
        <v>61</v>
      </c>
      <c r="B46" s="10">
        <v>187.61262536048898</v>
      </c>
      <c r="C46" s="10">
        <v>12.5314</v>
      </c>
      <c r="D46" s="16">
        <f t="shared" si="8"/>
        <v>6.2611911484387786E-2</v>
      </c>
      <c r="E46" s="10">
        <v>289.565989110619</v>
      </c>
      <c r="F46" s="10">
        <v>30.646000000000001</v>
      </c>
      <c r="G46" s="16">
        <f t="shared" si="9"/>
        <v>9.5705348463430484E-2</v>
      </c>
      <c r="H46" s="10">
        <v>980.19856305420353</v>
      </c>
      <c r="I46" s="10">
        <v>59.946699999999993</v>
      </c>
      <c r="J46" s="16">
        <f t="shared" si="10"/>
        <v>5.7633007743530994E-2</v>
      </c>
      <c r="K46" s="10">
        <v>23.491754323244109</v>
      </c>
      <c r="L46" s="10">
        <v>0.45750000000000002</v>
      </c>
      <c r="M46" s="16">
        <f t="shared" si="11"/>
        <v>1.9102891214277613E-2</v>
      </c>
      <c r="N46" s="10">
        <v>170.04588006436828</v>
      </c>
      <c r="O46" s="10">
        <v>11.4564</v>
      </c>
      <c r="P46" s="16">
        <v>6.3119868223898257E-2</v>
      </c>
      <c r="R46" s="6" t="s">
        <v>80</v>
      </c>
      <c r="S46" s="19" t="s">
        <v>60</v>
      </c>
      <c r="T46" s="8">
        <v>2</v>
      </c>
      <c r="U46" s="8">
        <v>0</v>
      </c>
      <c r="V46" s="16">
        <v>0</v>
      </c>
      <c r="W46" s="8">
        <v>8.5412270985543692</v>
      </c>
      <c r="X46" s="8">
        <v>2.5</v>
      </c>
      <c r="Y46" s="16">
        <v>0.22642410827029594</v>
      </c>
      <c r="Z46" s="8">
        <v>38.052251085639</v>
      </c>
      <c r="AA46" s="8">
        <v>10.4</v>
      </c>
      <c r="AB46" s="16">
        <v>0.21464430995410463</v>
      </c>
      <c r="AC46" s="8" t="s">
        <v>64</v>
      </c>
      <c r="AD46" s="8" t="s">
        <v>64</v>
      </c>
      <c r="AE46" s="16" t="s">
        <v>64</v>
      </c>
      <c r="AF46" s="8">
        <v>7.4860973656177503</v>
      </c>
      <c r="AG46" s="8">
        <v>5.7</v>
      </c>
      <c r="AH46" s="16">
        <v>0.4322734651469004</v>
      </c>
    </row>
    <row r="47" spans="1:34" x14ac:dyDescent="0.35">
      <c r="A47" s="6" t="s">
        <v>65</v>
      </c>
      <c r="B47" s="10">
        <v>199.55738992989066</v>
      </c>
      <c r="C47" s="10">
        <v>20.292300000000001</v>
      </c>
      <c r="D47" s="16">
        <f t="shared" si="8"/>
        <v>9.2300789718971848E-2</v>
      </c>
      <c r="E47" s="10">
        <v>292.91896969452512</v>
      </c>
      <c r="F47" s="10">
        <v>31.328100000000003</v>
      </c>
      <c r="G47" s="16">
        <f t="shared" si="9"/>
        <v>9.6617989576634797E-2</v>
      </c>
      <c r="H47" s="10">
        <v>1009.3826004788272</v>
      </c>
      <c r="I47" s="10">
        <v>110.74730000000001</v>
      </c>
      <c r="J47" s="16">
        <f t="shared" si="10"/>
        <v>9.8870050654534206E-2</v>
      </c>
      <c r="K47" s="10">
        <v>24.019558817148219</v>
      </c>
      <c r="L47" s="10">
        <v>2.0808</v>
      </c>
      <c r="M47" s="16">
        <f t="shared" si="11"/>
        <v>7.9723041915917711E-2</v>
      </c>
      <c r="N47" s="10">
        <v>181.31136812269693</v>
      </c>
      <c r="O47" s="10">
        <v>22.946199999999997</v>
      </c>
      <c r="P47" s="16">
        <v>0.11233953390758222</v>
      </c>
      <c r="R47" s="6" t="s">
        <v>81</v>
      </c>
      <c r="S47" s="19" t="s">
        <v>67</v>
      </c>
      <c r="T47" s="8">
        <v>0.99712356925010703</v>
      </c>
      <c r="U47" s="8">
        <v>0</v>
      </c>
      <c r="V47" s="16">
        <v>0</v>
      </c>
      <c r="W47" s="8" t="s">
        <v>64</v>
      </c>
      <c r="X47" s="8" t="s">
        <v>64</v>
      </c>
      <c r="Y47" s="16" t="s">
        <v>64</v>
      </c>
      <c r="Z47" s="8">
        <v>13.959730818867699</v>
      </c>
      <c r="AA47" s="8">
        <v>0</v>
      </c>
      <c r="AB47" s="16" t="s">
        <v>64</v>
      </c>
      <c r="AC47" s="8" t="s">
        <v>64</v>
      </c>
      <c r="AD47" s="8" t="s">
        <v>64</v>
      </c>
      <c r="AE47" s="16" t="s">
        <v>64</v>
      </c>
      <c r="AF47" s="8">
        <v>3.19079566001892</v>
      </c>
      <c r="AG47" s="8">
        <v>0</v>
      </c>
      <c r="AH47" s="16" t="s">
        <v>64</v>
      </c>
    </row>
    <row r="48" spans="1:34" x14ac:dyDescent="0.35">
      <c r="A48" s="4" t="s">
        <v>82</v>
      </c>
      <c r="B48" s="17"/>
      <c r="C48" s="17"/>
      <c r="D48" s="17"/>
      <c r="E48" s="17"/>
      <c r="F48" s="17"/>
      <c r="G48" s="17"/>
      <c r="H48" s="17"/>
      <c r="I48" s="17"/>
      <c r="J48" s="17"/>
      <c r="K48" s="17"/>
      <c r="L48" s="17"/>
      <c r="M48" s="17"/>
      <c r="N48" s="17"/>
      <c r="O48" s="17"/>
      <c r="P48" s="17"/>
      <c r="R48" s="6" t="s">
        <v>83</v>
      </c>
      <c r="S48" s="19" t="s">
        <v>67</v>
      </c>
      <c r="T48" s="8">
        <v>18.5250000953674</v>
      </c>
      <c r="U48" s="8">
        <v>1</v>
      </c>
      <c r="V48" s="16">
        <v>5.1216388994398267E-2</v>
      </c>
      <c r="W48" s="8">
        <v>9.9150001257658005</v>
      </c>
      <c r="X48" s="8">
        <v>4</v>
      </c>
      <c r="Y48" s="16">
        <v>0.28745957339902384</v>
      </c>
      <c r="Z48" s="8">
        <v>92.695004284381895</v>
      </c>
      <c r="AA48" s="8">
        <v>11.24</v>
      </c>
      <c r="AB48" s="16">
        <v>0.10814450893989151</v>
      </c>
      <c r="AC48" s="8">
        <v>3.0143814999610199</v>
      </c>
      <c r="AD48" s="8">
        <v>0</v>
      </c>
      <c r="AE48" s="16">
        <v>0</v>
      </c>
      <c r="AF48" s="8">
        <v>11.913326829671901</v>
      </c>
      <c r="AG48" s="8">
        <v>1.1000000000000001</v>
      </c>
      <c r="AH48" s="16">
        <v>8.4528730769434915E-2</v>
      </c>
    </row>
    <row r="49" spans="1:34" x14ac:dyDescent="0.35">
      <c r="A49" s="6" t="s">
        <v>61</v>
      </c>
      <c r="B49" s="10">
        <v>184.44709308445451</v>
      </c>
      <c r="C49" s="10">
        <v>32.401899999999998</v>
      </c>
      <c r="D49" s="16">
        <f t="shared" si="8"/>
        <v>0.14942149160628421</v>
      </c>
      <c r="E49" s="10">
        <v>282.00112736597663</v>
      </c>
      <c r="F49" s="10">
        <v>47.880400000000002</v>
      </c>
      <c r="G49" s="16">
        <f t="shared" si="9"/>
        <v>0.14514422914891079</v>
      </c>
      <c r="H49" s="10">
        <v>966.01772525161539</v>
      </c>
      <c r="I49" s="10">
        <v>77.330700000000007</v>
      </c>
      <c r="J49" s="16">
        <f t="shared" si="10"/>
        <v>7.4117809667801834E-2</v>
      </c>
      <c r="K49" s="10">
        <v>22.319462895393379</v>
      </c>
      <c r="L49" s="10">
        <v>2.5879000000000003</v>
      </c>
      <c r="M49" s="16">
        <f t="shared" si="11"/>
        <v>0.10390100352529222</v>
      </c>
      <c r="N49" s="10">
        <v>184.34727451205251</v>
      </c>
      <c r="O49" s="10">
        <v>19.846</v>
      </c>
      <c r="P49" s="16">
        <v>9.7192231465138626E-2</v>
      </c>
      <c r="R49" s="6" t="s">
        <v>84</v>
      </c>
      <c r="S49" s="19" t="s">
        <v>63</v>
      </c>
      <c r="T49" s="8">
        <v>1</v>
      </c>
      <c r="U49" s="8">
        <v>0</v>
      </c>
      <c r="V49" s="16">
        <v>0</v>
      </c>
      <c r="W49" s="8">
        <v>0.5</v>
      </c>
      <c r="X49" s="8">
        <v>2.5</v>
      </c>
      <c r="Y49" s="16">
        <v>0.83333333333333337</v>
      </c>
      <c r="Z49" s="8">
        <v>8.2732499837875402</v>
      </c>
      <c r="AA49" s="8">
        <v>3.4</v>
      </c>
      <c r="AB49" s="16">
        <v>0.29126421559737942</v>
      </c>
      <c r="AC49" s="8" t="s">
        <v>64</v>
      </c>
      <c r="AD49" s="8" t="s">
        <v>64</v>
      </c>
      <c r="AE49" s="16" t="s">
        <v>64</v>
      </c>
      <c r="AF49" s="8">
        <v>5.1744965016841897</v>
      </c>
      <c r="AG49" s="8">
        <v>0</v>
      </c>
      <c r="AH49" s="16">
        <v>0</v>
      </c>
    </row>
    <row r="50" spans="1:34" x14ac:dyDescent="0.35">
      <c r="A50" s="6" t="s">
        <v>65</v>
      </c>
      <c r="B50" s="10">
        <v>194.86106197535983</v>
      </c>
      <c r="C50" s="10">
        <v>15.9903</v>
      </c>
      <c r="D50" s="16">
        <f t="shared" si="8"/>
        <v>7.5836835248276141E-2</v>
      </c>
      <c r="E50" s="10">
        <v>288.63813930377364</v>
      </c>
      <c r="F50" s="10">
        <v>38.570900000000002</v>
      </c>
      <c r="G50" s="16">
        <f t="shared" si="9"/>
        <v>0.11787846717826041</v>
      </c>
      <c r="H50" s="10">
        <v>975.44978200644368</v>
      </c>
      <c r="I50" s="10">
        <v>105.85969999999999</v>
      </c>
      <c r="J50" s="16">
        <f t="shared" si="10"/>
        <v>9.7899539180559186E-2</v>
      </c>
      <c r="K50" s="10">
        <v>25.118983522057551</v>
      </c>
      <c r="L50" s="10">
        <v>2.1</v>
      </c>
      <c r="M50" s="16">
        <f t="shared" si="11"/>
        <v>7.7152036125750806E-2</v>
      </c>
      <c r="N50" s="10">
        <v>196.16727942228323</v>
      </c>
      <c r="O50" s="10">
        <v>46.546700000000008</v>
      </c>
      <c r="P50" s="16">
        <v>0.19177593359390413</v>
      </c>
      <c r="R50" s="6" t="s">
        <v>85</v>
      </c>
      <c r="S50" s="19" t="s">
        <v>63</v>
      </c>
      <c r="T50" s="8">
        <v>4.3873438984155699</v>
      </c>
      <c r="U50" s="8">
        <v>2</v>
      </c>
      <c r="V50" s="16">
        <v>0.31311919818441519</v>
      </c>
      <c r="W50" s="8">
        <v>3.6644292622804602</v>
      </c>
      <c r="X50" s="8">
        <v>0.8</v>
      </c>
      <c r="Y50" s="16">
        <v>0.17919423805392645</v>
      </c>
      <c r="Z50" s="8">
        <v>21.2511969655752</v>
      </c>
      <c r="AA50" s="8">
        <v>0</v>
      </c>
      <c r="AB50" s="16">
        <v>0</v>
      </c>
      <c r="AC50" s="8">
        <v>2.59252136945724</v>
      </c>
      <c r="AD50" s="8">
        <v>0</v>
      </c>
      <c r="AE50" s="16">
        <v>0</v>
      </c>
      <c r="AF50" s="8">
        <v>2.6423775255680102</v>
      </c>
      <c r="AG50" s="8">
        <v>1</v>
      </c>
      <c r="AH50" s="16">
        <v>0.27454595054477643</v>
      </c>
    </row>
    <row r="51" spans="1:34" x14ac:dyDescent="0.35">
      <c r="A51" s="4" t="s">
        <v>86</v>
      </c>
      <c r="B51" s="17"/>
      <c r="C51" s="17"/>
      <c r="D51" s="17"/>
      <c r="E51" s="17"/>
      <c r="F51" s="17"/>
      <c r="G51" s="17"/>
      <c r="H51" s="17"/>
      <c r="I51" s="17"/>
      <c r="J51" s="17"/>
      <c r="K51" s="17"/>
      <c r="L51" s="17"/>
      <c r="M51" s="17"/>
      <c r="N51" s="17"/>
      <c r="O51" s="17"/>
      <c r="P51" s="17"/>
      <c r="R51" s="6" t="s">
        <v>87</v>
      </c>
      <c r="S51" s="19" t="s">
        <v>63</v>
      </c>
      <c r="T51" s="8">
        <v>22.690000146627401</v>
      </c>
      <c r="U51" s="8">
        <v>4.4000000000000004</v>
      </c>
      <c r="V51" s="16">
        <v>0.16242155689127166</v>
      </c>
      <c r="W51" s="8">
        <v>22.279999889433402</v>
      </c>
      <c r="X51" s="8">
        <v>3.9725000000000001</v>
      </c>
      <c r="Y51" s="16">
        <v>0.15131892264473168</v>
      </c>
      <c r="Z51" s="8">
        <v>93.2900001257658</v>
      </c>
      <c r="AA51" s="8">
        <v>8.0500000000000007</v>
      </c>
      <c r="AB51" s="16">
        <v>7.9435563351191271E-2</v>
      </c>
      <c r="AC51" s="8">
        <v>1</v>
      </c>
      <c r="AD51" s="8">
        <v>1.44</v>
      </c>
      <c r="AE51" s="16">
        <v>0.5901639344262295</v>
      </c>
      <c r="AF51" s="8">
        <v>20.7800001204014</v>
      </c>
      <c r="AG51" s="8">
        <v>2.6</v>
      </c>
      <c r="AH51" s="16">
        <v>0.11120615853766565</v>
      </c>
    </row>
    <row r="52" spans="1:34" x14ac:dyDescent="0.35">
      <c r="A52" s="6" t="s">
        <v>61</v>
      </c>
      <c r="B52" s="10">
        <v>183.32500273734331</v>
      </c>
      <c r="C52" s="10">
        <v>20.348600000000001</v>
      </c>
      <c r="D52" s="16">
        <f t="shared" si="8"/>
        <v>9.9907890499887103E-2</v>
      </c>
      <c r="E52" s="10">
        <v>279.13562235608725</v>
      </c>
      <c r="F52" s="10">
        <v>44.697499999999998</v>
      </c>
      <c r="G52" s="16">
        <f t="shared" si="9"/>
        <v>0.13802633799408134</v>
      </c>
      <c r="H52" s="10">
        <v>964.68563417345251</v>
      </c>
      <c r="I52" s="10">
        <v>146.34120000000001</v>
      </c>
      <c r="J52" s="16">
        <f t="shared" si="10"/>
        <v>0.13171707064021584</v>
      </c>
      <c r="K52" s="10">
        <v>26.396164715290077</v>
      </c>
      <c r="L52" s="10">
        <v>0.6</v>
      </c>
      <c r="M52" s="16">
        <f t="shared" si="11"/>
        <v>2.2225379283605132E-2</v>
      </c>
      <c r="N52" s="10">
        <v>188.0442494004964</v>
      </c>
      <c r="O52" s="10">
        <v>23.109399999999997</v>
      </c>
      <c r="P52" s="16">
        <v>0.109443526387594</v>
      </c>
      <c r="R52" s="6" t="s">
        <v>88</v>
      </c>
      <c r="S52" s="19" t="s">
        <v>70</v>
      </c>
      <c r="T52" s="8" t="s">
        <v>64</v>
      </c>
      <c r="U52" s="8" t="s">
        <v>64</v>
      </c>
      <c r="V52" s="16" t="s">
        <v>64</v>
      </c>
      <c r="W52" s="8" t="s">
        <v>64</v>
      </c>
      <c r="X52" s="8" t="s">
        <v>64</v>
      </c>
      <c r="Y52" s="16" t="s">
        <v>64</v>
      </c>
      <c r="Z52" s="8">
        <v>10.887502372264899</v>
      </c>
      <c r="AA52" s="8">
        <v>2</v>
      </c>
      <c r="AB52" s="16" t="s">
        <v>64</v>
      </c>
      <c r="AC52" s="8" t="s">
        <v>64</v>
      </c>
      <c r="AD52" s="8" t="s">
        <v>64</v>
      </c>
      <c r="AE52" s="16" t="s">
        <v>64</v>
      </c>
      <c r="AF52" s="8">
        <v>0.80000001192092896</v>
      </c>
      <c r="AG52" s="8">
        <v>0</v>
      </c>
      <c r="AH52" s="16" t="s">
        <v>64</v>
      </c>
    </row>
    <row r="53" spans="1:34" x14ac:dyDescent="0.35">
      <c r="A53" s="6" t="s">
        <v>65</v>
      </c>
      <c r="B53" s="10">
        <v>195.54640294611454</v>
      </c>
      <c r="C53" s="10">
        <v>19.8</v>
      </c>
      <c r="D53" s="16">
        <f t="shared" si="8"/>
        <v>9.1944883820299944E-2</v>
      </c>
      <c r="E53" s="10">
        <v>294.81874039396649</v>
      </c>
      <c r="F53" s="10">
        <v>30.32</v>
      </c>
      <c r="G53" s="16">
        <f t="shared" si="9"/>
        <v>9.3252498804853715E-2</v>
      </c>
      <c r="H53" s="10">
        <v>1015.2202239818869</v>
      </c>
      <c r="I53" s="10">
        <v>90.0458</v>
      </c>
      <c r="J53" s="16">
        <f t="shared" si="10"/>
        <v>8.1469798262319218E-2</v>
      </c>
      <c r="K53" s="10">
        <v>24.893288314342509</v>
      </c>
      <c r="L53" s="10">
        <v>2.4588999999999999</v>
      </c>
      <c r="M53" s="16">
        <f t="shared" si="11"/>
        <v>8.9897743161948054E-2</v>
      </c>
      <c r="N53" s="10">
        <v>188.58678133785725</v>
      </c>
      <c r="O53" s="10">
        <v>22.406400000000001</v>
      </c>
      <c r="P53" s="16">
        <v>0.10619490098175867</v>
      </c>
      <c r="R53" s="6" t="s">
        <v>89</v>
      </c>
      <c r="S53" s="19" t="s">
        <v>60</v>
      </c>
      <c r="T53" s="8">
        <v>22.0000000149012</v>
      </c>
      <c r="U53" s="8">
        <v>0.3</v>
      </c>
      <c r="V53" s="16">
        <v>1.3452914789216834E-2</v>
      </c>
      <c r="W53" s="8">
        <v>36.000333964824698</v>
      </c>
      <c r="X53" s="8">
        <v>5.01</v>
      </c>
      <c r="Y53" s="16">
        <v>0.12216433068546009</v>
      </c>
      <c r="Z53" s="8">
        <v>121.369990684092</v>
      </c>
      <c r="AA53" s="8">
        <v>3.6</v>
      </c>
      <c r="AB53" s="16">
        <v>2.8806915806694228E-2</v>
      </c>
      <c r="AC53" s="8" t="s">
        <v>64</v>
      </c>
      <c r="AD53" s="8" t="s">
        <v>64</v>
      </c>
      <c r="AE53" s="16" t="s">
        <v>64</v>
      </c>
      <c r="AF53" s="8">
        <v>25.5000000149012</v>
      </c>
      <c r="AG53" s="8">
        <v>3.7</v>
      </c>
      <c r="AH53" s="16">
        <v>0.12671232870246008</v>
      </c>
    </row>
    <row r="54" spans="1:34" x14ac:dyDescent="0.35">
      <c r="A54" s="4" t="s">
        <v>90</v>
      </c>
      <c r="B54" s="17"/>
      <c r="C54" s="17"/>
      <c r="D54" s="17"/>
      <c r="E54" s="17"/>
      <c r="F54" s="17"/>
      <c r="G54" s="17"/>
      <c r="H54" s="17"/>
      <c r="I54" s="17"/>
      <c r="J54" s="17"/>
      <c r="K54" s="17"/>
      <c r="L54" s="17"/>
      <c r="M54" s="17"/>
      <c r="N54" s="17"/>
      <c r="O54" s="17"/>
      <c r="P54" s="17"/>
      <c r="R54" s="6" t="s">
        <v>91</v>
      </c>
      <c r="S54" s="19" t="s">
        <v>67</v>
      </c>
      <c r="T54" s="8" t="s">
        <v>64</v>
      </c>
      <c r="U54" s="8" t="s">
        <v>64</v>
      </c>
      <c r="V54" s="16" t="s">
        <v>64</v>
      </c>
      <c r="W54" s="8" t="s">
        <v>64</v>
      </c>
      <c r="X54" s="8" t="s">
        <v>64</v>
      </c>
      <c r="Y54" s="16" t="s">
        <v>64</v>
      </c>
      <c r="Z54" s="8">
        <v>5.1912749707698804</v>
      </c>
      <c r="AA54" s="8">
        <v>0</v>
      </c>
      <c r="AB54" s="16" t="s">
        <v>64</v>
      </c>
      <c r="AC54" s="8" t="s">
        <v>64</v>
      </c>
      <c r="AD54" s="8" t="s">
        <v>64</v>
      </c>
      <c r="AE54" s="16" t="s">
        <v>64</v>
      </c>
      <c r="AF54" s="8" t="s">
        <v>64</v>
      </c>
      <c r="AG54" s="8" t="s">
        <v>64</v>
      </c>
      <c r="AH54" s="16" t="s">
        <v>64</v>
      </c>
    </row>
    <row r="55" spans="1:34" x14ac:dyDescent="0.35">
      <c r="A55" s="6" t="s">
        <v>61</v>
      </c>
      <c r="B55" s="10">
        <v>210.89051644504048</v>
      </c>
      <c r="C55" s="10">
        <v>15.600000000000001</v>
      </c>
      <c r="D55" s="16">
        <f t="shared" si="8"/>
        <v>6.8877056067755724E-2</v>
      </c>
      <c r="E55" s="10">
        <v>291.49886997789145</v>
      </c>
      <c r="F55" s="10">
        <v>42.874999999999993</v>
      </c>
      <c r="G55" s="16">
        <f t="shared" si="9"/>
        <v>0.12822473240159243</v>
      </c>
      <c r="H55" s="10">
        <v>1031.8009245581923</v>
      </c>
      <c r="I55" s="10">
        <v>60.173300000000012</v>
      </c>
      <c r="J55" s="16">
        <f t="shared" si="10"/>
        <v>5.5105055272111257E-2</v>
      </c>
      <c r="K55" s="10">
        <v>24.09069949388504</v>
      </c>
      <c r="L55" s="10">
        <v>4.0189000000000004</v>
      </c>
      <c r="M55" s="16">
        <f t="shared" si="11"/>
        <v>0.14297251018728571</v>
      </c>
      <c r="N55" s="10">
        <v>200.63145008683207</v>
      </c>
      <c r="O55" s="10">
        <v>19.466200000000001</v>
      </c>
      <c r="P55" s="16">
        <v>8.8443470397436191E-2</v>
      </c>
      <c r="R55" s="6" t="s">
        <v>92</v>
      </c>
      <c r="S55" s="19" t="s">
        <v>70</v>
      </c>
      <c r="T55" s="8" t="s">
        <v>64</v>
      </c>
      <c r="U55" s="8" t="s">
        <v>64</v>
      </c>
      <c r="V55" s="16" t="s">
        <v>64</v>
      </c>
      <c r="W55" s="8">
        <v>1</v>
      </c>
      <c r="X55" s="8">
        <v>2</v>
      </c>
      <c r="Y55" s="16" t="s">
        <v>64</v>
      </c>
      <c r="Z55" s="8">
        <v>25.9218591451645</v>
      </c>
      <c r="AA55" s="8">
        <v>0</v>
      </c>
      <c r="AB55" s="16" t="s">
        <v>64</v>
      </c>
      <c r="AC55" s="8" t="s">
        <v>64</v>
      </c>
      <c r="AD55" s="8" t="s">
        <v>64</v>
      </c>
      <c r="AE55" s="16" t="s">
        <v>64</v>
      </c>
      <c r="AF55" s="8">
        <v>2.5997123122215302</v>
      </c>
      <c r="AG55" s="8">
        <v>1</v>
      </c>
      <c r="AH55" s="16" t="s">
        <v>64</v>
      </c>
    </row>
    <row r="56" spans="1:34" x14ac:dyDescent="0.35">
      <c r="A56" s="6" t="s">
        <v>65</v>
      </c>
      <c r="B56" s="10">
        <v>205.85636961460108</v>
      </c>
      <c r="C56" s="10">
        <v>13.092400000000001</v>
      </c>
      <c r="D56" s="16">
        <f t="shared" si="8"/>
        <v>5.979663655130632E-2</v>
      </c>
      <c r="E56" s="10">
        <v>294.69342922791839</v>
      </c>
      <c r="F56" s="10">
        <v>42.37</v>
      </c>
      <c r="G56" s="16">
        <f t="shared" si="9"/>
        <v>0.1257033434242725</v>
      </c>
      <c r="H56" s="10">
        <v>1049.270539168268</v>
      </c>
      <c r="I56" s="10">
        <v>68.334000000000003</v>
      </c>
      <c r="J56" s="16">
        <f t="shared" si="10"/>
        <v>6.1143273497130585E-2</v>
      </c>
      <c r="K56" s="10">
        <v>24.087631374597557</v>
      </c>
      <c r="L56" s="10">
        <v>3.0871</v>
      </c>
      <c r="M56" s="16">
        <f t="shared" si="11"/>
        <v>0.11360185892714159</v>
      </c>
      <c r="N56" s="10">
        <v>206.58840121328825</v>
      </c>
      <c r="O56" s="10">
        <v>24.2913</v>
      </c>
      <c r="P56" s="16">
        <v>0.1052119344937974</v>
      </c>
      <c r="R56" s="4" t="s">
        <v>93</v>
      </c>
      <c r="S56" s="12"/>
      <c r="T56" s="9">
        <v>209.68012321740383</v>
      </c>
      <c r="U56" s="9">
        <v>13.679400000000001</v>
      </c>
      <c r="V56" s="18">
        <v>6.1243862822385017E-2</v>
      </c>
      <c r="W56" s="9">
        <v>296.92361033707863</v>
      </c>
      <c r="X56" s="9">
        <v>43.365599999999993</v>
      </c>
      <c r="Y56" s="18">
        <v>0.12743748165580551</v>
      </c>
      <c r="Z56" s="9">
        <v>1064.7163166590037</v>
      </c>
      <c r="AA56" s="9">
        <v>63.619500000000009</v>
      </c>
      <c r="AB56" s="18">
        <v>5.6383480042649897E-2</v>
      </c>
      <c r="AC56" s="9">
        <v>23.406231613829728</v>
      </c>
      <c r="AD56" s="9">
        <v>4.1039999999999992</v>
      </c>
      <c r="AE56" s="18">
        <v>0.1491808596019551</v>
      </c>
      <c r="AF56" s="9">
        <v>207.26608571410193</v>
      </c>
      <c r="AG56" s="9">
        <v>24.773800000000001</v>
      </c>
      <c r="AH56" s="18">
        <v>0.10676526547907365</v>
      </c>
    </row>
    <row r="57" spans="1:34" x14ac:dyDescent="0.35">
      <c r="A57" s="4" t="s">
        <v>94</v>
      </c>
      <c r="B57" s="17"/>
      <c r="C57" s="17"/>
      <c r="D57" s="17"/>
      <c r="E57" s="17"/>
      <c r="F57" s="17"/>
      <c r="G57" s="17"/>
      <c r="H57" s="17"/>
      <c r="I57" s="17"/>
      <c r="J57" s="17"/>
      <c r="K57" s="17"/>
      <c r="L57" s="17"/>
      <c r="M57" s="17"/>
      <c r="N57" s="17"/>
      <c r="O57" s="17"/>
      <c r="P57" s="17"/>
    </row>
    <row r="58" spans="1:34" x14ac:dyDescent="0.35">
      <c r="A58" s="6" t="s">
        <v>61</v>
      </c>
      <c r="B58" s="10">
        <v>209.68012321740383</v>
      </c>
      <c r="C58" s="10">
        <v>13.679400000000001</v>
      </c>
      <c r="D58" s="16">
        <f t="shared" si="8"/>
        <v>6.1243862822385017E-2</v>
      </c>
      <c r="E58" s="10">
        <v>296.92361033707863</v>
      </c>
      <c r="F58" s="10">
        <v>43.365600000000001</v>
      </c>
      <c r="G58" s="16">
        <f t="shared" si="9"/>
        <v>0.12743748165580551</v>
      </c>
      <c r="H58" s="10">
        <v>1064.7163166590037</v>
      </c>
      <c r="I58" s="10">
        <v>63.619500000000002</v>
      </c>
      <c r="J58" s="16">
        <f t="shared" si="10"/>
        <v>5.638348004264989E-2</v>
      </c>
      <c r="K58" s="10">
        <v>23.406231613829732</v>
      </c>
      <c r="L58" s="10">
        <v>4.1040000000000001</v>
      </c>
      <c r="M58" s="16">
        <f t="shared" si="11"/>
        <v>0.14918085960195512</v>
      </c>
      <c r="N58" s="10">
        <v>207.26608571410196</v>
      </c>
      <c r="O58" s="10">
        <v>24.773800000000001</v>
      </c>
      <c r="P58" s="16">
        <v>0.10676526547907364</v>
      </c>
    </row>
  </sheetData>
  <sheetProtection algorithmName="SHA-512" hashValue="mWM6Jimd3ybC53enX3TPTBUxWk0r1kug7dYzPa0nfQd365g0utXClcNdzUamr3uvwUuFG6qSjFDwudNhlIHWBg==" saltValue="ijalvJ41Ekff5RUb+TsmXg==" spinCount="100000" sheet="1" objects="1" scenarios="1"/>
  <mergeCells count="24">
    <mergeCell ref="A34:A35"/>
    <mergeCell ref="B34:D34"/>
    <mergeCell ref="E34:G34"/>
    <mergeCell ref="H34:J34"/>
    <mergeCell ref="K34:M34"/>
    <mergeCell ref="B5:D5"/>
    <mergeCell ref="E5:G5"/>
    <mergeCell ref="H5:J5"/>
    <mergeCell ref="K5:M5"/>
    <mergeCell ref="A5:A6"/>
    <mergeCell ref="AC34:AE34"/>
    <mergeCell ref="AF34:AH34"/>
    <mergeCell ref="P5:P6"/>
    <mergeCell ref="S34:S35"/>
    <mergeCell ref="N34:P34"/>
    <mergeCell ref="Q5:S5"/>
    <mergeCell ref="T5:V5"/>
    <mergeCell ref="W5:Y5"/>
    <mergeCell ref="Z5:AB5"/>
    <mergeCell ref="O5:O6"/>
    <mergeCell ref="R34:R35"/>
    <mergeCell ref="T34:V34"/>
    <mergeCell ref="W34:Y34"/>
    <mergeCell ref="Z34:AB3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40B42-8CC5-40A1-9A36-DCA3695AC752}">
  <dimension ref="A1:N56"/>
  <sheetViews>
    <sheetView zoomScale="98" zoomScaleNormal="98" workbookViewId="0">
      <selection activeCell="A2" sqref="A2"/>
    </sheetView>
  </sheetViews>
  <sheetFormatPr defaultColWidth="8.58203125" defaultRowHeight="14.5" x14ac:dyDescent="0.35"/>
  <cols>
    <col min="1" max="1" width="9.75" style="1" bestFit="1" customWidth="1"/>
    <col min="2" max="2" width="18.33203125" style="2" bestFit="1" customWidth="1"/>
    <col min="3" max="3" width="21.25" style="2" customWidth="1"/>
    <col min="4" max="4" width="26.75" style="2" bestFit="1" customWidth="1"/>
    <col min="5" max="5" width="24.33203125" style="2" bestFit="1" customWidth="1"/>
    <col min="6" max="6" width="12.58203125" style="2" customWidth="1"/>
    <col min="7" max="7" width="17.25" style="1" customWidth="1"/>
    <col min="8" max="8" width="19.58203125" style="2" bestFit="1" customWidth="1"/>
    <col min="9" max="9" width="17.83203125" style="2" customWidth="1"/>
    <col min="10" max="10" width="15.33203125" style="2" bestFit="1" customWidth="1"/>
    <col min="11" max="11" width="20.58203125" style="2" customWidth="1"/>
    <col min="12" max="12" width="16.58203125" style="1" bestFit="1" customWidth="1"/>
    <col min="13" max="13" width="13.83203125" style="1" customWidth="1"/>
    <col min="14" max="14" width="11.83203125" style="1" customWidth="1"/>
    <col min="15" max="16384" width="8.58203125" style="1"/>
  </cols>
  <sheetData>
    <row r="1" spans="1:13" ht="18.5" x14ac:dyDescent="0.45">
      <c r="A1" s="28" t="s">
        <v>109</v>
      </c>
    </row>
    <row r="3" spans="1:13" ht="31" customHeight="1" x14ac:dyDescent="0.35">
      <c r="A3" s="64" t="s">
        <v>110</v>
      </c>
      <c r="B3" s="64"/>
      <c r="C3" s="64"/>
      <c r="D3" s="64"/>
      <c r="E3" s="64"/>
      <c r="F3" s="64"/>
      <c r="G3" s="11"/>
      <c r="H3" s="11" t="s">
        <v>111</v>
      </c>
      <c r="L3" s="2"/>
    </row>
    <row r="5" spans="1:13" x14ac:dyDescent="0.35">
      <c r="A5" s="15" t="s">
        <v>48</v>
      </c>
      <c r="B5" s="3" t="s">
        <v>49</v>
      </c>
      <c r="C5" s="3" t="s">
        <v>50</v>
      </c>
      <c r="D5" s="3" t="s">
        <v>51</v>
      </c>
      <c r="E5" s="3" t="s">
        <v>52</v>
      </c>
      <c r="G5" s="47"/>
      <c r="H5" s="48" t="s">
        <v>112</v>
      </c>
      <c r="I5" s="15" t="s">
        <v>54</v>
      </c>
      <c r="J5" s="3" t="s">
        <v>49</v>
      </c>
      <c r="K5" s="3" t="s">
        <v>50</v>
      </c>
      <c r="L5" s="3" t="s">
        <v>51</v>
      </c>
      <c r="M5" s="3" t="s">
        <v>52</v>
      </c>
    </row>
    <row r="6" spans="1:13" x14ac:dyDescent="0.35">
      <c r="A6" s="4" t="s">
        <v>58</v>
      </c>
      <c r="B6" s="5"/>
      <c r="C6" s="5"/>
      <c r="D6" s="5"/>
      <c r="E6" s="5"/>
      <c r="H6" s="49" t="s">
        <v>59</v>
      </c>
      <c r="I6" s="19" t="s">
        <v>60</v>
      </c>
      <c r="J6" s="7" t="s">
        <v>64</v>
      </c>
      <c r="K6" s="7">
        <v>2</v>
      </c>
      <c r="L6" s="7">
        <v>1</v>
      </c>
      <c r="M6" s="7">
        <v>1</v>
      </c>
    </row>
    <row r="7" spans="1:13" x14ac:dyDescent="0.35">
      <c r="A7" s="6" t="s">
        <v>61</v>
      </c>
      <c r="B7" s="7">
        <v>2</v>
      </c>
      <c r="C7" s="7">
        <v>1</v>
      </c>
      <c r="D7" s="7">
        <v>3</v>
      </c>
      <c r="E7" s="7">
        <v>1</v>
      </c>
      <c r="H7" s="49" t="s">
        <v>62</v>
      </c>
      <c r="I7" s="19" t="s">
        <v>63</v>
      </c>
      <c r="J7" s="7" t="s">
        <v>64</v>
      </c>
      <c r="K7" s="7" t="s">
        <v>64</v>
      </c>
      <c r="L7" s="7" t="s">
        <v>64</v>
      </c>
      <c r="M7" s="6" t="s">
        <v>64</v>
      </c>
    </row>
    <row r="8" spans="1:13" x14ac:dyDescent="0.35">
      <c r="A8" s="6" t="s">
        <v>65</v>
      </c>
      <c r="B8" s="7">
        <v>2</v>
      </c>
      <c r="C8" s="7" t="s">
        <v>64</v>
      </c>
      <c r="D8" s="7">
        <v>2</v>
      </c>
      <c r="E8" s="7" t="s">
        <v>64</v>
      </c>
      <c r="H8" s="49" t="s">
        <v>66</v>
      </c>
      <c r="I8" s="19" t="s">
        <v>67</v>
      </c>
      <c r="J8" s="7" t="s">
        <v>64</v>
      </c>
      <c r="K8" s="7" t="s">
        <v>64</v>
      </c>
      <c r="L8" s="7">
        <v>1</v>
      </c>
      <c r="M8" s="7">
        <v>1</v>
      </c>
    </row>
    <row r="9" spans="1:13" x14ac:dyDescent="0.35">
      <c r="A9" s="4" t="s">
        <v>68</v>
      </c>
      <c r="B9" s="5"/>
      <c r="C9" s="5"/>
      <c r="D9" s="5"/>
      <c r="E9" s="5"/>
      <c r="H9" s="49" t="s">
        <v>69</v>
      </c>
      <c r="I9" s="19" t="s">
        <v>70</v>
      </c>
      <c r="J9" s="7" t="s">
        <v>64</v>
      </c>
      <c r="K9" s="7" t="s">
        <v>64</v>
      </c>
      <c r="L9" s="7" t="s">
        <v>64</v>
      </c>
      <c r="M9" s="6" t="s">
        <v>64</v>
      </c>
    </row>
    <row r="10" spans="1:13" x14ac:dyDescent="0.35">
      <c r="A10" s="6" t="s">
        <v>61</v>
      </c>
      <c r="B10" s="7">
        <v>1</v>
      </c>
      <c r="C10" s="7">
        <v>3</v>
      </c>
      <c r="D10" s="7">
        <v>2</v>
      </c>
      <c r="E10" s="7" t="s">
        <v>64</v>
      </c>
      <c r="H10" s="49" t="s">
        <v>71</v>
      </c>
      <c r="I10" s="19" t="s">
        <v>60</v>
      </c>
      <c r="J10" s="7" t="s">
        <v>64</v>
      </c>
      <c r="K10" s="7" t="s">
        <v>64</v>
      </c>
      <c r="L10" s="7" t="s">
        <v>64</v>
      </c>
      <c r="M10" s="6" t="s">
        <v>64</v>
      </c>
    </row>
    <row r="11" spans="1:13" x14ac:dyDescent="0.35">
      <c r="A11" s="6" t="s">
        <v>65</v>
      </c>
      <c r="B11" s="7">
        <v>2</v>
      </c>
      <c r="C11" s="7">
        <v>6</v>
      </c>
      <c r="D11" s="7">
        <v>5</v>
      </c>
      <c r="E11" s="7" t="s">
        <v>64</v>
      </c>
      <c r="H11" s="49" t="s">
        <v>72</v>
      </c>
      <c r="I11" s="19" t="s">
        <v>70</v>
      </c>
      <c r="J11" s="7" t="s">
        <v>64</v>
      </c>
      <c r="K11" s="7" t="s">
        <v>64</v>
      </c>
      <c r="L11" s="7" t="s">
        <v>64</v>
      </c>
      <c r="M11" s="6" t="s">
        <v>64</v>
      </c>
    </row>
    <row r="12" spans="1:13" x14ac:dyDescent="0.35">
      <c r="A12" s="4" t="s">
        <v>74</v>
      </c>
      <c r="B12" s="5"/>
      <c r="C12" s="5"/>
      <c r="D12" s="5"/>
      <c r="E12" s="5"/>
      <c r="H12" s="49" t="s">
        <v>75</v>
      </c>
      <c r="I12" s="19" t="s">
        <v>70</v>
      </c>
      <c r="J12" s="7" t="s">
        <v>64</v>
      </c>
      <c r="K12" s="7" t="s">
        <v>64</v>
      </c>
      <c r="L12" s="7" t="s">
        <v>64</v>
      </c>
      <c r="M12" s="6" t="s">
        <v>64</v>
      </c>
    </row>
    <row r="13" spans="1:13" x14ac:dyDescent="0.35">
      <c r="A13" s="6" t="s">
        <v>61</v>
      </c>
      <c r="B13" s="7">
        <v>1</v>
      </c>
      <c r="C13" s="7">
        <v>2</v>
      </c>
      <c r="D13" s="7">
        <v>2</v>
      </c>
      <c r="E13" s="7">
        <v>1</v>
      </c>
      <c r="H13" s="49" t="s">
        <v>76</v>
      </c>
      <c r="I13" s="19" t="s">
        <v>63</v>
      </c>
      <c r="J13" s="7" t="s">
        <v>64</v>
      </c>
      <c r="K13" s="7" t="s">
        <v>64</v>
      </c>
      <c r="L13" s="7" t="s">
        <v>64</v>
      </c>
      <c r="M13" s="6" t="s">
        <v>64</v>
      </c>
    </row>
    <row r="14" spans="1:13" x14ac:dyDescent="0.35">
      <c r="A14" s="6" t="s">
        <v>65</v>
      </c>
      <c r="B14" s="7">
        <v>2</v>
      </c>
      <c r="C14" s="7" t="s">
        <v>64</v>
      </c>
      <c r="D14" s="7">
        <v>1</v>
      </c>
      <c r="E14" s="7" t="s">
        <v>64</v>
      </c>
      <c r="H14" s="49" t="s">
        <v>77</v>
      </c>
      <c r="I14" s="19" t="s">
        <v>70</v>
      </c>
      <c r="J14" s="7">
        <v>1</v>
      </c>
      <c r="K14" s="7" t="s">
        <v>64</v>
      </c>
      <c r="L14" s="7" t="s">
        <v>64</v>
      </c>
      <c r="M14" s="7" t="s">
        <v>64</v>
      </c>
    </row>
    <row r="15" spans="1:13" x14ac:dyDescent="0.35">
      <c r="A15" s="4" t="s">
        <v>78</v>
      </c>
      <c r="B15" s="5"/>
      <c r="C15" s="5"/>
      <c r="D15" s="5"/>
      <c r="E15" s="5"/>
      <c r="H15" s="49" t="s">
        <v>79</v>
      </c>
      <c r="I15" s="19" t="s">
        <v>67</v>
      </c>
      <c r="J15" s="7" t="s">
        <v>64</v>
      </c>
      <c r="K15" s="7" t="s">
        <v>64</v>
      </c>
      <c r="L15" s="7" t="s">
        <v>64</v>
      </c>
      <c r="M15" s="6" t="s">
        <v>64</v>
      </c>
    </row>
    <row r="16" spans="1:13" x14ac:dyDescent="0.35">
      <c r="A16" s="6" t="s">
        <v>61</v>
      </c>
      <c r="B16" s="7">
        <v>2</v>
      </c>
      <c r="C16" s="7">
        <v>3</v>
      </c>
      <c r="D16" s="7">
        <v>1</v>
      </c>
      <c r="E16" s="7" t="s">
        <v>64</v>
      </c>
      <c r="H16" s="49" t="s">
        <v>80</v>
      </c>
      <c r="I16" s="19" t="s">
        <v>60</v>
      </c>
      <c r="J16" s="7" t="s">
        <v>64</v>
      </c>
      <c r="K16" s="7" t="s">
        <v>64</v>
      </c>
      <c r="L16" s="7" t="s">
        <v>64</v>
      </c>
      <c r="M16" s="6" t="s">
        <v>64</v>
      </c>
    </row>
    <row r="17" spans="1:13" x14ac:dyDescent="0.35">
      <c r="A17" s="6" t="s">
        <v>65</v>
      </c>
      <c r="B17" s="7">
        <v>1</v>
      </c>
      <c r="C17" s="7">
        <v>3</v>
      </c>
      <c r="D17" s="7">
        <v>5</v>
      </c>
      <c r="E17" s="7">
        <v>3</v>
      </c>
      <c r="H17" s="49" t="s">
        <v>81</v>
      </c>
      <c r="I17" s="19" t="s">
        <v>67</v>
      </c>
      <c r="J17" s="7" t="s">
        <v>64</v>
      </c>
      <c r="K17" s="7" t="s">
        <v>64</v>
      </c>
      <c r="L17" s="7" t="s">
        <v>64</v>
      </c>
      <c r="M17" s="6" t="s">
        <v>64</v>
      </c>
    </row>
    <row r="18" spans="1:13" x14ac:dyDescent="0.35">
      <c r="A18" s="4" t="s">
        <v>82</v>
      </c>
      <c r="B18" s="5"/>
      <c r="C18" s="5"/>
      <c r="D18" s="5"/>
      <c r="E18" s="5"/>
      <c r="H18" s="49" t="s">
        <v>83</v>
      </c>
      <c r="I18" s="19" t="s">
        <v>67</v>
      </c>
      <c r="J18" s="7" t="s">
        <v>64</v>
      </c>
      <c r="K18" s="7" t="s">
        <v>64</v>
      </c>
      <c r="L18" s="7" t="s">
        <v>64</v>
      </c>
      <c r="M18" s="6" t="s">
        <v>64</v>
      </c>
    </row>
    <row r="19" spans="1:13" x14ac:dyDescent="0.35">
      <c r="A19" s="6" t="s">
        <v>61</v>
      </c>
      <c r="B19" s="7">
        <v>1</v>
      </c>
      <c r="C19" s="7" t="s">
        <v>64</v>
      </c>
      <c r="D19" s="7">
        <v>1</v>
      </c>
      <c r="E19" s="7">
        <v>1</v>
      </c>
      <c r="H19" s="49" t="s">
        <v>84</v>
      </c>
      <c r="I19" s="19" t="s">
        <v>63</v>
      </c>
      <c r="J19" s="7" t="s">
        <v>64</v>
      </c>
      <c r="K19" s="7" t="s">
        <v>64</v>
      </c>
      <c r="L19" s="7" t="s">
        <v>64</v>
      </c>
      <c r="M19" s="6" t="s">
        <v>64</v>
      </c>
    </row>
    <row r="20" spans="1:13" x14ac:dyDescent="0.35">
      <c r="A20" s="6" t="s">
        <v>65</v>
      </c>
      <c r="B20" s="7">
        <v>4</v>
      </c>
      <c r="C20" s="7">
        <v>3</v>
      </c>
      <c r="D20" s="7">
        <v>2</v>
      </c>
      <c r="E20" s="7" t="s">
        <v>64</v>
      </c>
      <c r="H20" s="49" t="s">
        <v>85</v>
      </c>
      <c r="I20" s="19" t="s">
        <v>63</v>
      </c>
      <c r="J20" s="7" t="s">
        <v>64</v>
      </c>
      <c r="K20" s="7" t="s">
        <v>64</v>
      </c>
      <c r="L20" s="7" t="s">
        <v>64</v>
      </c>
      <c r="M20" s="6" t="s">
        <v>64</v>
      </c>
    </row>
    <row r="21" spans="1:13" x14ac:dyDescent="0.35">
      <c r="A21" s="4" t="s">
        <v>86</v>
      </c>
      <c r="B21" s="5"/>
      <c r="C21" s="5"/>
      <c r="D21" s="5"/>
      <c r="E21" s="5"/>
      <c r="H21" s="49" t="s">
        <v>87</v>
      </c>
      <c r="I21" s="19" t="s">
        <v>63</v>
      </c>
      <c r="J21" s="7" t="s">
        <v>64</v>
      </c>
      <c r="K21" s="7" t="s">
        <v>64</v>
      </c>
      <c r="L21" s="7">
        <v>1</v>
      </c>
      <c r="M21" s="7" t="s">
        <v>64</v>
      </c>
    </row>
    <row r="22" spans="1:13" x14ac:dyDescent="0.35">
      <c r="A22" s="6" t="s">
        <v>61</v>
      </c>
      <c r="B22" s="7">
        <v>1</v>
      </c>
      <c r="C22" s="7">
        <v>1</v>
      </c>
      <c r="D22" s="7">
        <v>2</v>
      </c>
      <c r="E22" s="7" t="s">
        <v>64</v>
      </c>
      <c r="H22" s="49" t="s">
        <v>88</v>
      </c>
      <c r="I22" s="19" t="s">
        <v>70</v>
      </c>
      <c r="J22" s="7" t="s">
        <v>64</v>
      </c>
      <c r="K22" s="7" t="s">
        <v>64</v>
      </c>
      <c r="L22" s="7" t="s">
        <v>64</v>
      </c>
      <c r="M22" s="6" t="s">
        <v>64</v>
      </c>
    </row>
    <row r="23" spans="1:13" x14ac:dyDescent="0.35">
      <c r="A23" s="6" t="s">
        <v>65</v>
      </c>
      <c r="B23" s="7"/>
      <c r="C23" s="7">
        <v>3</v>
      </c>
      <c r="D23" s="7">
        <v>4</v>
      </c>
      <c r="E23" s="7">
        <v>1</v>
      </c>
      <c r="H23" s="49" t="s">
        <v>89</v>
      </c>
      <c r="I23" s="19" t="s">
        <v>60</v>
      </c>
      <c r="J23" s="7" t="s">
        <v>64</v>
      </c>
      <c r="K23" s="7" t="s">
        <v>64</v>
      </c>
      <c r="L23" s="7" t="s">
        <v>64</v>
      </c>
      <c r="M23" s="6" t="s">
        <v>64</v>
      </c>
    </row>
    <row r="24" spans="1:13" x14ac:dyDescent="0.35">
      <c r="A24" s="4" t="s">
        <v>90</v>
      </c>
      <c r="B24" s="5"/>
      <c r="C24" s="5"/>
      <c r="D24" s="5"/>
      <c r="E24" s="5"/>
      <c r="H24" s="49" t="s">
        <v>91</v>
      </c>
      <c r="I24" s="19" t="s">
        <v>67</v>
      </c>
      <c r="J24" s="7" t="s">
        <v>64</v>
      </c>
      <c r="K24" s="7" t="s">
        <v>64</v>
      </c>
      <c r="L24" s="7" t="s">
        <v>64</v>
      </c>
      <c r="M24" s="6" t="s">
        <v>64</v>
      </c>
    </row>
    <row r="25" spans="1:13" x14ac:dyDescent="0.35">
      <c r="A25" s="6" t="s">
        <v>61</v>
      </c>
      <c r="B25" s="7">
        <v>1</v>
      </c>
      <c r="C25" s="7"/>
      <c r="D25" s="7">
        <v>1</v>
      </c>
      <c r="E25" s="7" t="s">
        <v>64</v>
      </c>
      <c r="H25" s="49" t="s">
        <v>92</v>
      </c>
      <c r="I25" s="19" t="s">
        <v>70</v>
      </c>
      <c r="J25" s="7" t="s">
        <v>64</v>
      </c>
      <c r="K25" s="7" t="s">
        <v>64</v>
      </c>
      <c r="L25" s="7" t="s">
        <v>64</v>
      </c>
      <c r="M25" s="6" t="s">
        <v>64</v>
      </c>
    </row>
    <row r="26" spans="1:13" x14ac:dyDescent="0.35">
      <c r="A26" s="6" t="s">
        <v>65</v>
      </c>
      <c r="B26" s="7" t="s">
        <v>64</v>
      </c>
      <c r="C26" s="7">
        <v>2</v>
      </c>
      <c r="D26" s="7">
        <v>2</v>
      </c>
      <c r="E26" s="7" t="s">
        <v>64</v>
      </c>
      <c r="G26" s="51"/>
      <c r="H26" s="50" t="s">
        <v>93</v>
      </c>
      <c r="I26" s="5" t="s">
        <v>64</v>
      </c>
      <c r="J26" s="5">
        <v>1</v>
      </c>
      <c r="K26" s="5">
        <v>2</v>
      </c>
      <c r="L26" s="5">
        <v>3</v>
      </c>
      <c r="M26" s="5">
        <v>2</v>
      </c>
    </row>
    <row r="27" spans="1:13" x14ac:dyDescent="0.35">
      <c r="A27" s="4" t="s">
        <v>94</v>
      </c>
      <c r="B27" s="5"/>
      <c r="C27" s="5"/>
      <c r="D27" s="5"/>
      <c r="E27" s="5"/>
    </row>
    <row r="28" spans="1:13" x14ac:dyDescent="0.35">
      <c r="A28" s="6" t="s">
        <v>61</v>
      </c>
      <c r="B28" s="7">
        <v>1</v>
      </c>
      <c r="C28" s="7">
        <v>2</v>
      </c>
      <c r="D28" s="7">
        <v>3</v>
      </c>
      <c r="E28" s="7">
        <v>2</v>
      </c>
    </row>
    <row r="31" spans="1:13" x14ac:dyDescent="0.35">
      <c r="A31" s="11" t="s">
        <v>113</v>
      </c>
      <c r="H31" s="11" t="s">
        <v>114</v>
      </c>
    </row>
    <row r="33" spans="1:14" ht="32.25" customHeight="1" x14ac:dyDescent="0.35">
      <c r="A33" s="32" t="s">
        <v>115</v>
      </c>
      <c r="B33" s="33" t="s">
        <v>97</v>
      </c>
      <c r="C33" s="34" t="s">
        <v>98</v>
      </c>
      <c r="D33" s="33" t="s">
        <v>99</v>
      </c>
      <c r="E33" s="33" t="s">
        <v>100</v>
      </c>
      <c r="F33" s="33" t="s">
        <v>101</v>
      </c>
      <c r="H33" s="32" t="s">
        <v>112</v>
      </c>
      <c r="I33" s="32" t="s">
        <v>54</v>
      </c>
      <c r="J33" s="32" t="s">
        <v>97</v>
      </c>
      <c r="K33" s="34" t="s">
        <v>98</v>
      </c>
      <c r="L33" s="34" t="s">
        <v>99</v>
      </c>
      <c r="M33" s="34" t="s">
        <v>100</v>
      </c>
      <c r="N33" s="32" t="s">
        <v>101</v>
      </c>
    </row>
    <row r="34" spans="1:14" x14ac:dyDescent="0.35">
      <c r="A34" s="4" t="s">
        <v>58</v>
      </c>
      <c r="B34" s="5"/>
      <c r="C34" s="5"/>
      <c r="D34" s="5"/>
      <c r="E34" s="5"/>
      <c r="F34" s="5"/>
      <c r="H34" s="19" t="s">
        <v>59</v>
      </c>
      <c r="I34" s="6" t="s">
        <v>60</v>
      </c>
      <c r="J34" s="7" t="s">
        <v>64</v>
      </c>
      <c r="K34" s="7" t="s">
        <v>64</v>
      </c>
      <c r="L34" s="7">
        <v>6</v>
      </c>
      <c r="M34" s="7">
        <v>2</v>
      </c>
      <c r="N34" s="7">
        <v>1</v>
      </c>
    </row>
    <row r="35" spans="1:14" x14ac:dyDescent="0.35">
      <c r="A35" s="6" t="s">
        <v>61</v>
      </c>
      <c r="B35" s="7">
        <v>9</v>
      </c>
      <c r="C35" s="7">
        <v>10</v>
      </c>
      <c r="D35" s="7">
        <v>44</v>
      </c>
      <c r="E35" s="7" t="s">
        <v>64</v>
      </c>
      <c r="F35" s="7">
        <v>8</v>
      </c>
      <c r="H35" s="19" t="s">
        <v>62</v>
      </c>
      <c r="I35" s="6" t="s">
        <v>63</v>
      </c>
      <c r="J35" s="7" t="s">
        <v>64</v>
      </c>
      <c r="K35" s="7">
        <v>2</v>
      </c>
      <c r="L35" s="7">
        <v>1</v>
      </c>
      <c r="M35" s="7" t="s">
        <v>64</v>
      </c>
      <c r="N35" s="7" t="s">
        <v>64</v>
      </c>
    </row>
    <row r="36" spans="1:14" x14ac:dyDescent="0.35">
      <c r="A36" s="6" t="s">
        <v>65</v>
      </c>
      <c r="B36" s="7">
        <v>8</v>
      </c>
      <c r="C36" s="7">
        <v>14</v>
      </c>
      <c r="D36" s="7">
        <v>20</v>
      </c>
      <c r="E36" s="7" t="s">
        <v>64</v>
      </c>
      <c r="F36" s="7">
        <v>7</v>
      </c>
      <c r="H36" s="19" t="s">
        <v>66</v>
      </c>
      <c r="I36" s="6" t="s">
        <v>67</v>
      </c>
      <c r="J36" s="7" t="s">
        <v>64</v>
      </c>
      <c r="K36" s="7">
        <v>2</v>
      </c>
      <c r="L36" s="7">
        <v>2</v>
      </c>
      <c r="M36" s="7" t="s">
        <v>64</v>
      </c>
      <c r="N36" s="7">
        <v>1</v>
      </c>
    </row>
    <row r="37" spans="1:14" x14ac:dyDescent="0.35">
      <c r="A37" s="4" t="s">
        <v>68</v>
      </c>
      <c r="B37" s="5"/>
      <c r="C37" s="5"/>
      <c r="D37" s="5"/>
      <c r="E37" s="5"/>
      <c r="F37" s="5"/>
      <c r="H37" s="19" t="s">
        <v>69</v>
      </c>
      <c r="I37" s="6" t="s">
        <v>70</v>
      </c>
      <c r="J37" s="7" t="s">
        <v>64</v>
      </c>
      <c r="K37" s="7" t="s">
        <v>64</v>
      </c>
      <c r="L37" s="7">
        <v>2</v>
      </c>
      <c r="M37" s="7" t="s">
        <v>64</v>
      </c>
      <c r="N37" s="7">
        <v>1</v>
      </c>
    </row>
    <row r="38" spans="1:14" x14ac:dyDescent="0.35">
      <c r="A38" s="6" t="s">
        <v>61</v>
      </c>
      <c r="B38" s="7">
        <v>9</v>
      </c>
      <c r="C38" s="7">
        <v>7</v>
      </c>
      <c r="D38" s="7">
        <v>46</v>
      </c>
      <c r="E38" s="7">
        <v>1</v>
      </c>
      <c r="F38" s="7">
        <v>14</v>
      </c>
      <c r="H38" s="19" t="s">
        <v>71</v>
      </c>
      <c r="I38" s="6" t="s">
        <v>60</v>
      </c>
      <c r="J38" s="7">
        <v>3</v>
      </c>
      <c r="K38" s="7">
        <v>1</v>
      </c>
      <c r="L38" s="7">
        <v>3</v>
      </c>
      <c r="M38" s="7" t="s">
        <v>64</v>
      </c>
      <c r="N38" s="7">
        <v>2</v>
      </c>
    </row>
    <row r="39" spans="1:14" x14ac:dyDescent="0.35">
      <c r="A39" s="6" t="s">
        <v>65</v>
      </c>
      <c r="B39" s="7">
        <v>6</v>
      </c>
      <c r="C39" s="7">
        <v>5</v>
      </c>
      <c r="D39" s="7">
        <v>42</v>
      </c>
      <c r="E39" s="7">
        <v>1</v>
      </c>
      <c r="F39" s="7">
        <v>3</v>
      </c>
      <c r="H39" s="19" t="s">
        <v>72</v>
      </c>
      <c r="I39" s="6" t="s">
        <v>70</v>
      </c>
      <c r="J39" s="7" t="s">
        <v>64</v>
      </c>
      <c r="K39" s="7" t="s">
        <v>64</v>
      </c>
      <c r="L39" s="7">
        <v>3</v>
      </c>
      <c r="M39" s="7" t="s">
        <v>64</v>
      </c>
      <c r="N39" s="7" t="s">
        <v>64</v>
      </c>
    </row>
    <row r="40" spans="1:14" x14ac:dyDescent="0.35">
      <c r="A40" s="4" t="s">
        <v>74</v>
      </c>
      <c r="B40" s="5"/>
      <c r="C40" s="5"/>
      <c r="D40" s="5"/>
      <c r="E40" s="5"/>
      <c r="F40" s="5"/>
      <c r="H40" s="19" t="s">
        <v>75</v>
      </c>
      <c r="I40" s="6" t="s">
        <v>70</v>
      </c>
      <c r="J40" s="7" t="s">
        <v>64</v>
      </c>
      <c r="K40" s="7" t="s">
        <v>64</v>
      </c>
      <c r="L40" s="7">
        <v>2</v>
      </c>
      <c r="M40" s="7" t="s">
        <v>64</v>
      </c>
      <c r="N40" s="7">
        <v>1</v>
      </c>
    </row>
    <row r="41" spans="1:14" x14ac:dyDescent="0.35">
      <c r="A41" s="6" t="s">
        <v>61</v>
      </c>
      <c r="B41" s="7">
        <v>3</v>
      </c>
      <c r="C41" s="7">
        <v>2</v>
      </c>
      <c r="D41" s="7">
        <v>16</v>
      </c>
      <c r="E41" s="7"/>
      <c r="F41" s="7">
        <v>2</v>
      </c>
      <c r="H41" s="6" t="s">
        <v>76</v>
      </c>
      <c r="I41" s="6" t="s">
        <v>63</v>
      </c>
      <c r="J41" s="7" t="s">
        <v>64</v>
      </c>
      <c r="K41" s="7" t="s">
        <v>64</v>
      </c>
      <c r="L41" s="6" t="s">
        <v>64</v>
      </c>
      <c r="M41" s="6" t="s">
        <v>64</v>
      </c>
      <c r="N41" s="6" t="s">
        <v>64</v>
      </c>
    </row>
    <row r="42" spans="1:14" x14ac:dyDescent="0.35">
      <c r="A42" s="6" t="s">
        <v>65</v>
      </c>
      <c r="B42" s="7">
        <v>4</v>
      </c>
      <c r="C42" s="7">
        <v>4</v>
      </c>
      <c r="D42" s="7">
        <v>33</v>
      </c>
      <c r="E42" s="7">
        <v>1</v>
      </c>
      <c r="F42" s="7">
        <v>7</v>
      </c>
      <c r="H42" s="19" t="s">
        <v>77</v>
      </c>
      <c r="I42" s="6" t="s">
        <v>70</v>
      </c>
      <c r="J42" s="7" t="s">
        <v>64</v>
      </c>
      <c r="K42" s="7">
        <v>1</v>
      </c>
      <c r="L42" s="7">
        <v>1</v>
      </c>
      <c r="M42" s="7" t="s">
        <v>64</v>
      </c>
      <c r="N42" s="7" t="s">
        <v>64</v>
      </c>
    </row>
    <row r="43" spans="1:14" x14ac:dyDescent="0.35">
      <c r="A43" s="4" t="s">
        <v>78</v>
      </c>
      <c r="B43" s="5"/>
      <c r="C43" s="5"/>
      <c r="D43" s="5"/>
      <c r="E43" s="5"/>
      <c r="F43" s="5"/>
      <c r="H43" s="19" t="s">
        <v>79</v>
      </c>
      <c r="I43" s="6" t="s">
        <v>67</v>
      </c>
      <c r="J43" s="7" t="s">
        <v>64</v>
      </c>
      <c r="K43" s="7">
        <v>1</v>
      </c>
      <c r="L43" s="7">
        <v>1</v>
      </c>
      <c r="M43" s="7" t="s">
        <v>64</v>
      </c>
      <c r="N43" s="7" t="s">
        <v>64</v>
      </c>
    </row>
    <row r="44" spans="1:14" x14ac:dyDescent="0.35">
      <c r="A44" s="6" t="s">
        <v>61</v>
      </c>
      <c r="B44" s="7">
        <v>6</v>
      </c>
      <c r="C44" s="7">
        <v>4</v>
      </c>
      <c r="D44" s="7">
        <v>54</v>
      </c>
      <c r="E44" s="7" t="s">
        <v>64</v>
      </c>
      <c r="F44" s="7">
        <v>10</v>
      </c>
      <c r="H44" s="19" t="s">
        <v>80</v>
      </c>
      <c r="I44" s="6" t="s">
        <v>60</v>
      </c>
      <c r="J44" s="7" t="s">
        <v>64</v>
      </c>
      <c r="K44" s="7" t="s">
        <v>64</v>
      </c>
      <c r="L44" s="7">
        <v>2</v>
      </c>
      <c r="M44" s="7" t="s">
        <v>64</v>
      </c>
      <c r="N44" s="7" t="s">
        <v>64</v>
      </c>
    </row>
    <row r="45" spans="1:14" x14ac:dyDescent="0.35">
      <c r="A45" s="6" t="s">
        <v>65</v>
      </c>
      <c r="B45" s="7">
        <v>10</v>
      </c>
      <c r="C45" s="7">
        <v>9</v>
      </c>
      <c r="D45" s="7">
        <v>43</v>
      </c>
      <c r="E45" s="7">
        <v>1</v>
      </c>
      <c r="F45" s="7">
        <v>4</v>
      </c>
      <c r="H45" s="19" t="s">
        <v>81</v>
      </c>
      <c r="I45" s="6" t="s">
        <v>67</v>
      </c>
      <c r="J45" s="7" t="s">
        <v>64</v>
      </c>
      <c r="K45" s="7" t="s">
        <v>64</v>
      </c>
      <c r="L45" s="7">
        <v>1</v>
      </c>
      <c r="M45" s="7" t="s">
        <v>64</v>
      </c>
      <c r="N45" s="7" t="s">
        <v>64</v>
      </c>
    </row>
    <row r="46" spans="1:14" x14ac:dyDescent="0.35">
      <c r="A46" s="4" t="s">
        <v>82</v>
      </c>
      <c r="B46" s="5"/>
      <c r="C46" s="5"/>
      <c r="D46" s="5"/>
      <c r="E46" s="5"/>
      <c r="F46" s="5"/>
      <c r="H46" s="19" t="s">
        <v>83</v>
      </c>
      <c r="I46" s="6" t="s">
        <v>67</v>
      </c>
      <c r="J46" s="7" t="s">
        <v>64</v>
      </c>
      <c r="K46" s="7" t="s">
        <v>64</v>
      </c>
      <c r="L46" s="7">
        <v>3</v>
      </c>
      <c r="M46" s="7" t="s">
        <v>64</v>
      </c>
      <c r="N46" s="7" t="s">
        <v>64</v>
      </c>
    </row>
    <row r="47" spans="1:14" x14ac:dyDescent="0.35">
      <c r="A47" s="6" t="s">
        <v>61</v>
      </c>
      <c r="B47" s="7">
        <v>8</v>
      </c>
      <c r="C47" s="7">
        <v>8</v>
      </c>
      <c r="D47" s="7">
        <v>50</v>
      </c>
      <c r="E47" s="7">
        <v>1</v>
      </c>
      <c r="F47" s="7">
        <v>7</v>
      </c>
      <c r="H47" s="6" t="s">
        <v>84</v>
      </c>
      <c r="I47" s="6" t="s">
        <v>63</v>
      </c>
      <c r="J47" s="7" t="s">
        <v>64</v>
      </c>
      <c r="K47" s="7" t="s">
        <v>64</v>
      </c>
      <c r="L47" s="6" t="s">
        <v>64</v>
      </c>
      <c r="M47" s="6" t="s">
        <v>64</v>
      </c>
      <c r="N47" s="6" t="s">
        <v>64</v>
      </c>
    </row>
    <row r="48" spans="1:14" x14ac:dyDescent="0.35">
      <c r="A48" s="6" t="s">
        <v>65</v>
      </c>
      <c r="B48" s="7">
        <v>5</v>
      </c>
      <c r="C48" s="7">
        <v>6</v>
      </c>
      <c r="D48" s="7">
        <v>46</v>
      </c>
      <c r="E48" s="7" t="s">
        <v>64</v>
      </c>
      <c r="F48" s="7">
        <v>8</v>
      </c>
      <c r="H48" s="19" t="s">
        <v>85</v>
      </c>
      <c r="I48" s="6" t="s">
        <v>63</v>
      </c>
      <c r="J48" s="7">
        <v>1</v>
      </c>
      <c r="K48" s="7" t="s">
        <v>64</v>
      </c>
      <c r="L48" s="7" t="s">
        <v>64</v>
      </c>
      <c r="M48" s="7" t="s">
        <v>64</v>
      </c>
      <c r="N48" s="7" t="s">
        <v>64</v>
      </c>
    </row>
    <row r="49" spans="1:14" x14ac:dyDescent="0.35">
      <c r="A49" s="4" t="s">
        <v>86</v>
      </c>
      <c r="B49" s="5"/>
      <c r="C49" s="5"/>
      <c r="D49" s="5"/>
      <c r="E49" s="5"/>
      <c r="F49" s="5"/>
      <c r="H49" s="19" t="s">
        <v>87</v>
      </c>
      <c r="I49" s="6" t="s">
        <v>63</v>
      </c>
      <c r="J49" s="7" t="s">
        <v>64</v>
      </c>
      <c r="K49" s="7" t="s">
        <v>64</v>
      </c>
      <c r="L49" s="7">
        <v>5</v>
      </c>
      <c r="M49" s="7" t="s">
        <v>64</v>
      </c>
      <c r="N49" s="7">
        <v>3</v>
      </c>
    </row>
    <row r="50" spans="1:14" x14ac:dyDescent="0.35">
      <c r="A50" s="6" t="s">
        <v>61</v>
      </c>
      <c r="B50" s="7">
        <v>7</v>
      </c>
      <c r="C50" s="7">
        <v>4</v>
      </c>
      <c r="D50" s="7">
        <v>49</v>
      </c>
      <c r="E50" s="7" t="s">
        <v>64</v>
      </c>
      <c r="F50" s="7">
        <v>7</v>
      </c>
      <c r="H50" s="19" t="s">
        <v>88</v>
      </c>
      <c r="I50" s="6" t="s">
        <v>70</v>
      </c>
      <c r="J50" s="7" t="s">
        <v>64</v>
      </c>
      <c r="K50" s="7" t="s">
        <v>64</v>
      </c>
      <c r="L50" s="7">
        <v>1</v>
      </c>
      <c r="M50" s="7" t="s">
        <v>64</v>
      </c>
      <c r="N50" s="7" t="s">
        <v>64</v>
      </c>
    </row>
    <row r="51" spans="1:14" x14ac:dyDescent="0.35">
      <c r="A51" s="6" t="s">
        <v>65</v>
      </c>
      <c r="B51" s="7">
        <v>4</v>
      </c>
      <c r="C51" s="7">
        <v>8</v>
      </c>
      <c r="D51" s="7">
        <v>34</v>
      </c>
      <c r="E51" s="7" t="s">
        <v>64</v>
      </c>
      <c r="F51" s="7">
        <v>10</v>
      </c>
      <c r="H51" s="19" t="s">
        <v>89</v>
      </c>
      <c r="I51" s="6" t="s">
        <v>60</v>
      </c>
      <c r="J51" s="7" t="s">
        <v>64</v>
      </c>
      <c r="K51" s="7">
        <v>3</v>
      </c>
      <c r="L51" s="7">
        <v>2</v>
      </c>
      <c r="M51" s="7" t="s">
        <v>64</v>
      </c>
      <c r="N51" s="7">
        <v>1</v>
      </c>
    </row>
    <row r="52" spans="1:14" x14ac:dyDescent="0.35">
      <c r="A52" s="4" t="s">
        <v>90</v>
      </c>
      <c r="B52" s="5"/>
      <c r="C52" s="5"/>
      <c r="D52" s="5"/>
      <c r="E52" s="5"/>
      <c r="F52" s="5"/>
      <c r="H52" s="6" t="s">
        <v>91</v>
      </c>
      <c r="I52" s="6" t="s">
        <v>67</v>
      </c>
      <c r="J52" s="7" t="s">
        <v>64</v>
      </c>
      <c r="K52" s="7" t="s">
        <v>64</v>
      </c>
      <c r="L52" s="6" t="s">
        <v>64</v>
      </c>
      <c r="M52" s="6" t="s">
        <v>64</v>
      </c>
      <c r="N52" s="6" t="s">
        <v>64</v>
      </c>
    </row>
    <row r="53" spans="1:14" x14ac:dyDescent="0.35">
      <c r="A53" s="6" t="s">
        <v>61</v>
      </c>
      <c r="B53" s="7">
        <v>9</v>
      </c>
      <c r="C53" s="7">
        <v>9</v>
      </c>
      <c r="D53" s="7">
        <v>49</v>
      </c>
      <c r="E53" s="7">
        <v>1</v>
      </c>
      <c r="F53" s="7">
        <v>10</v>
      </c>
      <c r="H53" s="19" t="s">
        <v>92</v>
      </c>
      <c r="I53" s="6" t="s">
        <v>70</v>
      </c>
      <c r="J53" s="7" t="s">
        <v>64</v>
      </c>
      <c r="K53" s="7" t="s">
        <v>64</v>
      </c>
      <c r="L53" s="7" t="s">
        <v>64</v>
      </c>
      <c r="M53" s="7" t="s">
        <v>64</v>
      </c>
      <c r="N53" s="7">
        <v>1</v>
      </c>
    </row>
    <row r="54" spans="1:14" x14ac:dyDescent="0.35">
      <c r="A54" s="6" t="s">
        <v>65</v>
      </c>
      <c r="B54" s="7">
        <v>8</v>
      </c>
      <c r="C54" s="7">
        <v>10</v>
      </c>
      <c r="D54" s="7">
        <v>38</v>
      </c>
      <c r="E54" s="7">
        <v>1</v>
      </c>
      <c r="F54" s="7">
        <v>4</v>
      </c>
      <c r="H54" s="4" t="s">
        <v>93</v>
      </c>
      <c r="I54" s="5" t="s">
        <v>64</v>
      </c>
      <c r="J54" s="5">
        <v>4</v>
      </c>
      <c r="K54" s="5">
        <v>10</v>
      </c>
      <c r="L54" s="5">
        <v>35</v>
      </c>
      <c r="M54" s="5">
        <v>2</v>
      </c>
      <c r="N54" s="5">
        <v>11</v>
      </c>
    </row>
    <row r="55" spans="1:14" x14ac:dyDescent="0.35">
      <c r="A55" s="4" t="s">
        <v>94</v>
      </c>
      <c r="B55" s="5"/>
      <c r="C55" s="5"/>
      <c r="D55" s="5"/>
      <c r="E55" s="5"/>
      <c r="F55" s="5"/>
    </row>
    <row r="56" spans="1:14" x14ac:dyDescent="0.35">
      <c r="A56" s="6" t="s">
        <v>61</v>
      </c>
      <c r="B56" s="7">
        <v>4</v>
      </c>
      <c r="C56" s="7">
        <v>10</v>
      </c>
      <c r="D56" s="7">
        <v>35</v>
      </c>
      <c r="E56" s="7">
        <v>2</v>
      </c>
      <c r="F56" s="7">
        <v>11</v>
      </c>
    </row>
  </sheetData>
  <sheetProtection algorithmName="SHA-512" hashValue="diEt9hOvVasEAnI6/ZWdYLf8Hfxn5AYmmO9UNWGriPfwkSmamjNn9zqYvizKwa4bNvagVR+lHtmUyZgGRHDN9w==" saltValue="YO76KKWxjqdFQbU7SoEfvg==" spinCount="100000" sheet="1" objects="1" scenarios="1"/>
  <mergeCells count="1">
    <mergeCell ref="A3:F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80A91-B1C2-4489-8C12-FAE613010DD6}">
  <dimension ref="A1:X56"/>
  <sheetViews>
    <sheetView tabSelected="1" topLeftCell="A21" zoomScale="95" zoomScaleNormal="95" workbookViewId="0">
      <selection activeCell="E18" sqref="E18"/>
    </sheetView>
  </sheetViews>
  <sheetFormatPr defaultColWidth="8.58203125" defaultRowHeight="14.5" x14ac:dyDescent="0.35"/>
  <cols>
    <col min="1" max="1" width="17" style="1" customWidth="1"/>
    <col min="2" max="2" width="14.33203125" style="2" bestFit="1" customWidth="1"/>
    <col min="3" max="3" width="13.33203125" style="2" bestFit="1" customWidth="1"/>
    <col min="4" max="4" width="22.83203125" style="1" bestFit="1" customWidth="1"/>
    <col min="5" max="5" width="17.75" style="1" customWidth="1"/>
    <col min="6" max="6" width="9.08203125" style="1" customWidth="1"/>
    <col min="7" max="7" width="15.58203125" style="1" customWidth="1"/>
    <col min="8" max="8" width="17.33203125" style="21" customWidth="1"/>
    <col min="9" max="9" width="14.33203125" style="2" bestFit="1" customWidth="1"/>
    <col min="10" max="23" width="9.5" style="2" customWidth="1"/>
    <col min="24" max="16384" width="8.58203125" style="1"/>
  </cols>
  <sheetData>
    <row r="1" spans="1:24" ht="18.5" x14ac:dyDescent="0.45">
      <c r="A1" s="28" t="s">
        <v>116</v>
      </c>
    </row>
    <row r="3" spans="1:24" x14ac:dyDescent="0.35">
      <c r="A3" s="11" t="s">
        <v>117</v>
      </c>
      <c r="H3" s="11" t="s">
        <v>118</v>
      </c>
    </row>
    <row r="4" spans="1:24" x14ac:dyDescent="0.35">
      <c r="A4" s="37" t="s">
        <v>119</v>
      </c>
      <c r="H4" s="38" t="s">
        <v>119</v>
      </c>
    </row>
    <row r="6" spans="1:24" x14ac:dyDescent="0.35">
      <c r="A6" s="15" t="s">
        <v>48</v>
      </c>
      <c r="B6" s="3" t="s">
        <v>55</v>
      </c>
      <c r="C6" s="3" t="s">
        <v>56</v>
      </c>
      <c r="D6" s="3" t="s">
        <v>57</v>
      </c>
      <c r="H6" s="57" t="s">
        <v>112</v>
      </c>
      <c r="I6" s="65" t="s">
        <v>54</v>
      </c>
      <c r="J6" s="54" t="s">
        <v>58</v>
      </c>
      <c r="K6" s="56"/>
      <c r="L6" s="54" t="s">
        <v>68</v>
      </c>
      <c r="M6" s="56"/>
      <c r="N6" s="54" t="s">
        <v>74</v>
      </c>
      <c r="O6" s="56"/>
      <c r="P6" s="54" t="s">
        <v>78</v>
      </c>
      <c r="Q6" s="56"/>
      <c r="R6" s="54" t="s">
        <v>82</v>
      </c>
      <c r="S6" s="56"/>
      <c r="T6" s="54" t="s">
        <v>86</v>
      </c>
      <c r="U6" s="56"/>
      <c r="V6" s="54" t="s">
        <v>90</v>
      </c>
      <c r="W6" s="56"/>
      <c r="X6" s="35" t="s">
        <v>94</v>
      </c>
    </row>
    <row r="7" spans="1:24" x14ac:dyDescent="0.35">
      <c r="A7" s="4" t="s">
        <v>58</v>
      </c>
      <c r="B7" s="12"/>
      <c r="C7" s="12"/>
      <c r="D7" s="12"/>
      <c r="H7" s="58"/>
      <c r="I7" s="65"/>
      <c r="J7" s="3" t="s">
        <v>61</v>
      </c>
      <c r="K7" s="3" t="s">
        <v>65</v>
      </c>
      <c r="L7" s="3" t="s">
        <v>61</v>
      </c>
      <c r="M7" s="3" t="s">
        <v>65</v>
      </c>
      <c r="N7" s="3" t="s">
        <v>61</v>
      </c>
      <c r="O7" s="3" t="s">
        <v>65</v>
      </c>
      <c r="P7" s="3" t="s">
        <v>61</v>
      </c>
      <c r="Q7" s="3" t="s">
        <v>65</v>
      </c>
      <c r="R7" s="3" t="s">
        <v>61</v>
      </c>
      <c r="S7" s="3" t="s">
        <v>65</v>
      </c>
      <c r="T7" s="3" t="s">
        <v>61</v>
      </c>
      <c r="U7" s="3" t="s">
        <v>65</v>
      </c>
      <c r="V7" s="3" t="s">
        <v>61</v>
      </c>
      <c r="W7" s="3" t="s">
        <v>65</v>
      </c>
      <c r="X7" s="3" t="s">
        <v>61</v>
      </c>
    </row>
    <row r="8" spans="1:24" x14ac:dyDescent="0.35">
      <c r="A8" s="6" t="s">
        <v>61</v>
      </c>
      <c r="B8" s="7">
        <v>983</v>
      </c>
      <c r="C8" s="10">
        <v>810.21756412461389</v>
      </c>
      <c r="D8" s="10">
        <v>13124.029998779293</v>
      </c>
      <c r="H8" s="6" t="s">
        <v>59</v>
      </c>
      <c r="I8" s="41" t="s">
        <v>60</v>
      </c>
      <c r="J8" s="7">
        <v>5</v>
      </c>
      <c r="K8" s="7">
        <v>1</v>
      </c>
      <c r="L8" s="7">
        <v>10</v>
      </c>
      <c r="M8" s="7">
        <v>6</v>
      </c>
      <c r="N8" s="7">
        <v>1</v>
      </c>
      <c r="O8" s="7">
        <v>6</v>
      </c>
      <c r="P8" s="7">
        <v>7</v>
      </c>
      <c r="Q8" s="7">
        <v>4</v>
      </c>
      <c r="R8" s="7">
        <v>5</v>
      </c>
      <c r="S8" s="7">
        <v>6</v>
      </c>
      <c r="T8" s="7">
        <v>13</v>
      </c>
      <c r="U8" s="7">
        <v>7</v>
      </c>
      <c r="V8" s="7">
        <v>2</v>
      </c>
      <c r="W8" s="7">
        <v>6</v>
      </c>
      <c r="X8" s="7">
        <v>6</v>
      </c>
    </row>
    <row r="9" spans="1:24" x14ac:dyDescent="0.35">
      <c r="A9" s="6" t="s">
        <v>65</v>
      </c>
      <c r="B9" s="7">
        <v>1044</v>
      </c>
      <c r="C9" s="10">
        <v>874.46231448650349</v>
      </c>
      <c r="D9" s="10">
        <v>14361.579998016361</v>
      </c>
      <c r="H9" s="6" t="s">
        <v>62</v>
      </c>
      <c r="I9" s="19" t="s">
        <v>63</v>
      </c>
      <c r="J9" s="7">
        <v>1</v>
      </c>
      <c r="K9" s="7">
        <v>2</v>
      </c>
      <c r="L9" s="7">
        <v>5</v>
      </c>
      <c r="M9" s="7" t="s">
        <v>64</v>
      </c>
      <c r="N9" s="7">
        <v>2</v>
      </c>
      <c r="O9" s="7">
        <v>2</v>
      </c>
      <c r="P9" s="7">
        <v>2</v>
      </c>
      <c r="Q9" s="7">
        <v>2</v>
      </c>
      <c r="R9" s="7">
        <v>8</v>
      </c>
      <c r="S9" s="7">
        <v>4</v>
      </c>
      <c r="T9" s="7">
        <v>6</v>
      </c>
      <c r="U9" s="7" t="s">
        <v>64</v>
      </c>
      <c r="V9" s="7">
        <v>3</v>
      </c>
      <c r="W9" s="7">
        <v>1</v>
      </c>
      <c r="X9" s="7">
        <v>1</v>
      </c>
    </row>
    <row r="10" spans="1:24" x14ac:dyDescent="0.35">
      <c r="A10" s="4" t="s">
        <v>68</v>
      </c>
      <c r="B10" s="12"/>
      <c r="C10" s="36"/>
      <c r="D10" s="36"/>
      <c r="H10" s="6" t="s">
        <v>66</v>
      </c>
      <c r="I10" s="19" t="s">
        <v>67</v>
      </c>
      <c r="J10" s="7" t="s">
        <v>64</v>
      </c>
      <c r="K10" s="7" t="s">
        <v>64</v>
      </c>
      <c r="L10" s="7">
        <v>2</v>
      </c>
      <c r="M10" s="7">
        <v>1</v>
      </c>
      <c r="N10" s="7">
        <v>1</v>
      </c>
      <c r="O10" s="7">
        <v>2</v>
      </c>
      <c r="P10" s="7">
        <v>2</v>
      </c>
      <c r="Q10" s="7" t="s">
        <v>64</v>
      </c>
      <c r="R10" s="7">
        <v>3</v>
      </c>
      <c r="S10" s="7">
        <v>4</v>
      </c>
      <c r="T10" s="7">
        <v>5</v>
      </c>
      <c r="U10" s="7" t="s">
        <v>64</v>
      </c>
      <c r="V10" s="7">
        <v>4</v>
      </c>
      <c r="W10" s="7">
        <v>1</v>
      </c>
      <c r="X10" s="7">
        <v>2</v>
      </c>
    </row>
    <row r="11" spans="1:24" x14ac:dyDescent="0.35">
      <c r="A11" s="6" t="s">
        <v>61</v>
      </c>
      <c r="B11" s="7">
        <v>1034</v>
      </c>
      <c r="C11" s="10">
        <v>876.19100448861707</v>
      </c>
      <c r="D11" s="10">
        <v>14547.109998583792</v>
      </c>
      <c r="H11" s="6" t="s">
        <v>69</v>
      </c>
      <c r="I11" s="19" t="s">
        <v>70</v>
      </c>
      <c r="J11" s="7">
        <v>3</v>
      </c>
      <c r="K11" s="7">
        <v>1</v>
      </c>
      <c r="L11" s="7">
        <v>3</v>
      </c>
      <c r="M11" s="7">
        <v>4</v>
      </c>
      <c r="N11" s="7" t="s">
        <v>64</v>
      </c>
      <c r="O11" s="7">
        <v>2</v>
      </c>
      <c r="P11" s="7">
        <v>8</v>
      </c>
      <c r="Q11" s="7">
        <v>2</v>
      </c>
      <c r="R11" s="7">
        <v>1</v>
      </c>
      <c r="S11" s="7">
        <v>1</v>
      </c>
      <c r="T11" s="7">
        <v>2</v>
      </c>
      <c r="U11" s="7">
        <v>2</v>
      </c>
      <c r="V11" s="7">
        <v>7</v>
      </c>
      <c r="W11" s="7">
        <v>2</v>
      </c>
      <c r="X11" s="7">
        <v>2</v>
      </c>
    </row>
    <row r="12" spans="1:24" x14ac:dyDescent="0.35">
      <c r="A12" s="6" t="s">
        <v>65</v>
      </c>
      <c r="B12" s="7">
        <v>1076</v>
      </c>
      <c r="C12" s="10">
        <v>915.4757206141951</v>
      </c>
      <c r="D12" s="10">
        <v>11470.989999771118</v>
      </c>
      <c r="H12" s="6" t="s">
        <v>71</v>
      </c>
      <c r="I12" s="19" t="s">
        <v>60</v>
      </c>
      <c r="J12" s="7">
        <v>5</v>
      </c>
      <c r="K12" s="7">
        <v>2</v>
      </c>
      <c r="L12" s="7">
        <v>8</v>
      </c>
      <c r="M12" s="7">
        <v>7</v>
      </c>
      <c r="N12" s="7">
        <v>3</v>
      </c>
      <c r="O12" s="7">
        <v>4</v>
      </c>
      <c r="P12" s="7">
        <v>3</v>
      </c>
      <c r="Q12" s="7">
        <v>10</v>
      </c>
      <c r="R12" s="7">
        <v>5</v>
      </c>
      <c r="S12" s="7">
        <v>8</v>
      </c>
      <c r="T12" s="7">
        <v>5</v>
      </c>
      <c r="U12" s="7">
        <v>4</v>
      </c>
      <c r="V12" s="7">
        <v>3</v>
      </c>
      <c r="W12" s="7">
        <v>2</v>
      </c>
      <c r="X12" s="7">
        <v>3</v>
      </c>
    </row>
    <row r="13" spans="1:24" x14ac:dyDescent="0.35">
      <c r="A13" s="4" t="s">
        <v>74</v>
      </c>
      <c r="B13" s="12"/>
      <c r="C13" s="36"/>
      <c r="D13" s="36"/>
      <c r="H13" s="6" t="s">
        <v>72</v>
      </c>
      <c r="I13" s="19" t="s">
        <v>70</v>
      </c>
      <c r="J13" s="7" t="s">
        <v>64</v>
      </c>
      <c r="K13" s="7" t="s">
        <v>64</v>
      </c>
      <c r="L13" s="7">
        <v>1</v>
      </c>
      <c r="M13" s="7" t="s">
        <v>64</v>
      </c>
      <c r="N13" s="7" t="s">
        <v>64</v>
      </c>
      <c r="O13" s="7" t="s">
        <v>64</v>
      </c>
      <c r="P13" s="7" t="s">
        <v>64</v>
      </c>
      <c r="Q13" s="7">
        <v>2</v>
      </c>
      <c r="R13" s="7">
        <v>1</v>
      </c>
      <c r="S13" s="7">
        <v>1</v>
      </c>
      <c r="T13" s="7" t="s">
        <v>64</v>
      </c>
      <c r="U13" s="7">
        <v>2</v>
      </c>
      <c r="V13" s="7">
        <v>2</v>
      </c>
      <c r="W13" s="7">
        <v>2</v>
      </c>
      <c r="X13" s="7">
        <v>4</v>
      </c>
    </row>
    <row r="14" spans="1:24" x14ac:dyDescent="0.35">
      <c r="A14" s="6" t="s">
        <v>61</v>
      </c>
      <c r="B14" s="7">
        <v>1131</v>
      </c>
      <c r="C14" s="10">
        <v>968.0514494776728</v>
      </c>
      <c r="D14" s="10">
        <v>12174.180002212523</v>
      </c>
      <c r="H14" s="6" t="s">
        <v>75</v>
      </c>
      <c r="I14" s="19" t="s">
        <v>70</v>
      </c>
      <c r="J14" s="7">
        <v>3</v>
      </c>
      <c r="K14" s="7" t="s">
        <v>64</v>
      </c>
      <c r="L14" s="7" t="s">
        <v>64</v>
      </c>
      <c r="M14" s="7">
        <v>2</v>
      </c>
      <c r="N14" s="7">
        <v>1</v>
      </c>
      <c r="O14" s="7">
        <v>2</v>
      </c>
      <c r="P14" s="7">
        <v>4</v>
      </c>
      <c r="Q14" s="7">
        <v>4</v>
      </c>
      <c r="R14" s="7">
        <v>1</v>
      </c>
      <c r="S14" s="7">
        <v>1</v>
      </c>
      <c r="T14" s="7">
        <v>1</v>
      </c>
      <c r="U14" s="7">
        <v>2</v>
      </c>
      <c r="V14" s="7">
        <v>4</v>
      </c>
      <c r="W14" s="7">
        <v>1</v>
      </c>
      <c r="X14" s="7">
        <v>2</v>
      </c>
    </row>
    <row r="15" spans="1:24" x14ac:dyDescent="0.35">
      <c r="A15" s="6" t="s">
        <v>65</v>
      </c>
      <c r="B15" s="7">
        <v>1168</v>
      </c>
      <c r="C15" s="10">
        <v>1005.0028887391092</v>
      </c>
      <c r="D15" s="10">
        <v>17380.529999732971</v>
      </c>
      <c r="H15" s="6" t="s">
        <v>76</v>
      </c>
      <c r="I15" s="19" t="s">
        <v>63</v>
      </c>
      <c r="J15" s="7" t="s">
        <v>64</v>
      </c>
      <c r="K15" s="7">
        <v>1</v>
      </c>
      <c r="L15" s="7">
        <v>1</v>
      </c>
      <c r="M15" s="7">
        <v>1</v>
      </c>
      <c r="N15" s="7">
        <v>1</v>
      </c>
      <c r="O15" s="7">
        <v>1</v>
      </c>
      <c r="P15" s="7">
        <v>1</v>
      </c>
      <c r="Q15" s="7" t="s">
        <v>64</v>
      </c>
      <c r="R15" s="7">
        <v>1</v>
      </c>
      <c r="S15" s="7" t="s">
        <v>64</v>
      </c>
      <c r="T15" s="7">
        <v>2</v>
      </c>
      <c r="U15" s="7">
        <v>2</v>
      </c>
      <c r="V15" s="7" t="s">
        <v>64</v>
      </c>
      <c r="W15" s="7">
        <v>1</v>
      </c>
      <c r="X15" s="7" t="s">
        <v>64</v>
      </c>
    </row>
    <row r="16" spans="1:24" x14ac:dyDescent="0.35">
      <c r="A16" s="4" t="s">
        <v>78</v>
      </c>
      <c r="B16" s="12"/>
      <c r="C16" s="36"/>
      <c r="D16" s="36"/>
      <c r="H16" s="6" t="s">
        <v>77</v>
      </c>
      <c r="I16" s="19" t="s">
        <v>70</v>
      </c>
      <c r="J16" s="7" t="s">
        <v>64</v>
      </c>
      <c r="K16" s="7">
        <v>1</v>
      </c>
      <c r="L16" s="7">
        <v>1</v>
      </c>
      <c r="M16" s="7">
        <v>4</v>
      </c>
      <c r="N16" s="7" t="s">
        <v>64</v>
      </c>
      <c r="O16" s="7">
        <v>2</v>
      </c>
      <c r="P16" s="7">
        <v>3</v>
      </c>
      <c r="Q16" s="7">
        <v>1</v>
      </c>
      <c r="R16" s="7">
        <v>3</v>
      </c>
      <c r="S16" s="7">
        <v>1</v>
      </c>
      <c r="T16" s="7">
        <v>2</v>
      </c>
      <c r="U16" s="7">
        <v>5</v>
      </c>
      <c r="V16" s="7">
        <v>2</v>
      </c>
      <c r="W16" s="7">
        <v>2</v>
      </c>
      <c r="X16" s="7">
        <v>1</v>
      </c>
    </row>
    <row r="17" spans="1:24" x14ac:dyDescent="0.35">
      <c r="A17" s="6" t="s">
        <v>61</v>
      </c>
      <c r="B17" s="7">
        <v>1147</v>
      </c>
      <c r="C17" s="10">
        <v>980.1985630542041</v>
      </c>
      <c r="D17" s="10">
        <v>17452.780002593987</v>
      </c>
      <c r="H17" s="6" t="s">
        <v>79</v>
      </c>
      <c r="I17" s="19" t="s">
        <v>67</v>
      </c>
      <c r="J17" s="7">
        <v>3</v>
      </c>
      <c r="K17" s="7">
        <v>5</v>
      </c>
      <c r="L17" s="7" t="s">
        <v>64</v>
      </c>
      <c r="M17" s="7" t="s">
        <v>64</v>
      </c>
      <c r="N17" s="7">
        <v>2</v>
      </c>
      <c r="O17" s="7">
        <v>1</v>
      </c>
      <c r="P17" s="7">
        <v>2</v>
      </c>
      <c r="Q17" s="7">
        <v>2</v>
      </c>
      <c r="R17" s="7">
        <v>3</v>
      </c>
      <c r="S17" s="7">
        <v>2</v>
      </c>
      <c r="T17" s="7">
        <v>1</v>
      </c>
      <c r="U17" s="7" t="s">
        <v>64</v>
      </c>
      <c r="V17" s="7">
        <v>5</v>
      </c>
      <c r="W17" s="7">
        <v>4</v>
      </c>
      <c r="X17" s="7">
        <v>1</v>
      </c>
    </row>
    <row r="18" spans="1:24" x14ac:dyDescent="0.35">
      <c r="A18" s="6" t="s">
        <v>65</v>
      </c>
      <c r="B18" s="7">
        <v>1171</v>
      </c>
      <c r="C18" s="10">
        <v>1009.3826004788278</v>
      </c>
      <c r="D18" s="10">
        <v>14817.660003662109</v>
      </c>
      <c r="H18" s="6" t="s">
        <v>80</v>
      </c>
      <c r="I18" s="19" t="s">
        <v>60</v>
      </c>
      <c r="J18" s="7">
        <v>1</v>
      </c>
      <c r="K18" s="7" t="s">
        <v>64</v>
      </c>
      <c r="L18" s="7">
        <v>1</v>
      </c>
      <c r="M18" s="7">
        <v>1</v>
      </c>
      <c r="N18" s="7">
        <v>2</v>
      </c>
      <c r="O18" s="7">
        <v>1</v>
      </c>
      <c r="P18" s="7">
        <v>1</v>
      </c>
      <c r="Q18" s="7">
        <v>1</v>
      </c>
      <c r="R18" s="7">
        <v>3</v>
      </c>
      <c r="S18" s="7">
        <v>2</v>
      </c>
      <c r="T18" s="7" t="s">
        <v>64</v>
      </c>
      <c r="U18" s="7" t="s">
        <v>64</v>
      </c>
      <c r="V18" s="7">
        <v>3</v>
      </c>
      <c r="W18" s="7">
        <v>2</v>
      </c>
      <c r="X18" s="7">
        <v>2</v>
      </c>
    </row>
    <row r="19" spans="1:24" x14ac:dyDescent="0.35">
      <c r="A19" s="4" t="s">
        <v>82</v>
      </c>
      <c r="B19" s="12"/>
      <c r="C19" s="36"/>
      <c r="D19" s="36"/>
      <c r="H19" s="6" t="s">
        <v>81</v>
      </c>
      <c r="I19" s="19" t="s">
        <v>67</v>
      </c>
      <c r="J19" s="7">
        <v>2</v>
      </c>
      <c r="K19" s="7">
        <v>1</v>
      </c>
      <c r="L19" s="7" t="s">
        <v>64</v>
      </c>
      <c r="M19" s="7" t="s">
        <v>64</v>
      </c>
      <c r="N19" s="7">
        <v>1</v>
      </c>
      <c r="O19" s="7" t="s">
        <v>64</v>
      </c>
      <c r="P19" s="7">
        <v>1</v>
      </c>
      <c r="Q19" s="7" t="s">
        <v>64</v>
      </c>
      <c r="R19" s="7">
        <v>1</v>
      </c>
      <c r="S19" s="7">
        <v>2</v>
      </c>
      <c r="T19" s="7">
        <v>2</v>
      </c>
      <c r="U19" s="7" t="s">
        <v>64</v>
      </c>
      <c r="V19" s="7" t="s">
        <v>64</v>
      </c>
      <c r="W19" s="7" t="s">
        <v>64</v>
      </c>
      <c r="X19" s="7">
        <v>1</v>
      </c>
    </row>
    <row r="20" spans="1:24" x14ac:dyDescent="0.35">
      <c r="A20" s="6" t="s">
        <v>61</v>
      </c>
      <c r="B20" s="7">
        <v>1120</v>
      </c>
      <c r="C20" s="10">
        <v>966.01772525161505</v>
      </c>
      <c r="D20" s="10">
        <v>17830.390001296997</v>
      </c>
      <c r="H20" s="6" t="s">
        <v>83</v>
      </c>
      <c r="I20" s="19" t="s">
        <v>67</v>
      </c>
      <c r="J20" s="7">
        <v>6</v>
      </c>
      <c r="K20" s="7" t="s">
        <v>64</v>
      </c>
      <c r="L20" s="7">
        <v>4</v>
      </c>
      <c r="M20" s="7">
        <v>2</v>
      </c>
      <c r="N20" s="7">
        <v>1</v>
      </c>
      <c r="O20" s="7">
        <v>5</v>
      </c>
      <c r="P20" s="7">
        <v>2</v>
      </c>
      <c r="Q20" s="7">
        <v>1</v>
      </c>
      <c r="R20" s="7">
        <v>1</v>
      </c>
      <c r="S20" s="7">
        <v>1</v>
      </c>
      <c r="T20" s="7">
        <v>2</v>
      </c>
      <c r="U20" s="7">
        <v>1</v>
      </c>
      <c r="V20" s="7">
        <v>3</v>
      </c>
      <c r="W20" s="7">
        <v>4</v>
      </c>
      <c r="X20" s="7">
        <v>3</v>
      </c>
    </row>
    <row r="21" spans="1:24" x14ac:dyDescent="0.35">
      <c r="A21" s="6" t="s">
        <v>65</v>
      </c>
      <c r="B21" s="7">
        <v>1133</v>
      </c>
      <c r="C21" s="10">
        <v>975.44978200644255</v>
      </c>
      <c r="D21" s="10">
        <v>16578.450001835823</v>
      </c>
      <c r="H21" s="6" t="s">
        <v>84</v>
      </c>
      <c r="I21" s="19" t="s">
        <v>63</v>
      </c>
      <c r="J21" s="7" t="s">
        <v>64</v>
      </c>
      <c r="K21" s="7" t="s">
        <v>64</v>
      </c>
      <c r="L21" s="7" t="s">
        <v>64</v>
      </c>
      <c r="M21" s="7" t="s">
        <v>64</v>
      </c>
      <c r="N21" s="7" t="s">
        <v>64</v>
      </c>
      <c r="O21" s="7">
        <v>2</v>
      </c>
      <c r="P21" s="7">
        <v>2</v>
      </c>
      <c r="Q21" s="7" t="s">
        <v>64</v>
      </c>
      <c r="R21" s="7">
        <v>1</v>
      </c>
      <c r="S21" s="7">
        <v>3</v>
      </c>
      <c r="T21" s="7">
        <v>1</v>
      </c>
      <c r="U21" s="7" t="s">
        <v>64</v>
      </c>
      <c r="V21" s="7">
        <v>2</v>
      </c>
      <c r="W21" s="7" t="s">
        <v>64</v>
      </c>
      <c r="X21" s="7" t="s">
        <v>64</v>
      </c>
    </row>
    <row r="22" spans="1:24" x14ac:dyDescent="0.35">
      <c r="A22" s="4" t="s">
        <v>86</v>
      </c>
      <c r="B22" s="12"/>
      <c r="C22" s="36"/>
      <c r="D22" s="36"/>
      <c r="H22" s="6" t="s">
        <v>85</v>
      </c>
      <c r="I22" s="19" t="s">
        <v>63</v>
      </c>
      <c r="J22" s="7">
        <v>1</v>
      </c>
      <c r="K22" s="7" t="s">
        <v>64</v>
      </c>
      <c r="L22" s="7" t="s">
        <v>64</v>
      </c>
      <c r="M22" s="7" t="s">
        <v>64</v>
      </c>
      <c r="N22" s="7" t="s">
        <v>64</v>
      </c>
      <c r="O22" s="7" t="s">
        <v>64</v>
      </c>
      <c r="P22" s="7">
        <v>2</v>
      </c>
      <c r="Q22" s="7" t="s">
        <v>64</v>
      </c>
      <c r="R22" s="7">
        <v>1</v>
      </c>
      <c r="S22" s="7" t="s">
        <v>64</v>
      </c>
      <c r="T22" s="7" t="s">
        <v>64</v>
      </c>
      <c r="U22" s="7" t="s">
        <v>64</v>
      </c>
      <c r="V22" s="7" t="s">
        <v>64</v>
      </c>
      <c r="W22" s="7" t="s">
        <v>64</v>
      </c>
      <c r="X22" s="7" t="s">
        <v>64</v>
      </c>
    </row>
    <row r="23" spans="1:24" x14ac:dyDescent="0.35">
      <c r="A23" s="6" t="s">
        <v>61</v>
      </c>
      <c r="B23" s="7">
        <v>1116</v>
      </c>
      <c r="C23" s="10">
        <v>964.68563417345285</v>
      </c>
      <c r="D23" s="10">
        <v>19290.760004162788</v>
      </c>
      <c r="H23" s="6" t="s">
        <v>87</v>
      </c>
      <c r="I23" s="19" t="s">
        <v>63</v>
      </c>
      <c r="J23" s="7">
        <v>5</v>
      </c>
      <c r="K23" s="7">
        <v>4</v>
      </c>
      <c r="L23" s="7">
        <v>3</v>
      </c>
      <c r="M23" s="7">
        <v>6</v>
      </c>
      <c r="N23" s="7" t="s">
        <v>64</v>
      </c>
      <c r="O23" s="7">
        <v>2</v>
      </c>
      <c r="P23" s="7">
        <v>4</v>
      </c>
      <c r="Q23" s="7">
        <v>7</v>
      </c>
      <c r="R23" s="7">
        <v>6</v>
      </c>
      <c r="S23" s="7">
        <v>6</v>
      </c>
      <c r="T23" s="7">
        <v>4</v>
      </c>
      <c r="U23" s="7">
        <v>2</v>
      </c>
      <c r="V23" s="7">
        <v>3</v>
      </c>
      <c r="W23" s="7">
        <v>3</v>
      </c>
      <c r="X23" s="7">
        <v>5</v>
      </c>
    </row>
    <row r="24" spans="1:24" x14ac:dyDescent="0.35">
      <c r="A24" s="6" t="s">
        <v>65</v>
      </c>
      <c r="B24" s="7">
        <v>1169</v>
      </c>
      <c r="C24" s="10">
        <v>1015.2202239818871</v>
      </c>
      <c r="D24" s="10">
        <v>20430.43000125885</v>
      </c>
      <c r="H24" s="6" t="s">
        <v>88</v>
      </c>
      <c r="I24" s="19" t="s">
        <v>70</v>
      </c>
      <c r="J24" s="7">
        <v>2</v>
      </c>
      <c r="K24" s="7">
        <v>1</v>
      </c>
      <c r="L24" s="7" t="s">
        <v>64</v>
      </c>
      <c r="M24" s="7" t="s">
        <v>64</v>
      </c>
      <c r="N24" s="7" t="s">
        <v>64</v>
      </c>
      <c r="O24" s="7" t="s">
        <v>64</v>
      </c>
      <c r="P24" s="7" t="s">
        <v>64</v>
      </c>
      <c r="Q24" s="7" t="s">
        <v>64</v>
      </c>
      <c r="R24" s="7" t="s">
        <v>64</v>
      </c>
      <c r="S24" s="7" t="s">
        <v>64</v>
      </c>
      <c r="T24" s="7" t="s">
        <v>64</v>
      </c>
      <c r="U24" s="7" t="s">
        <v>64</v>
      </c>
      <c r="V24" s="7" t="s">
        <v>64</v>
      </c>
      <c r="W24" s="7">
        <v>1</v>
      </c>
      <c r="X24" s="7">
        <v>1</v>
      </c>
    </row>
    <row r="25" spans="1:24" x14ac:dyDescent="0.35">
      <c r="A25" s="4" t="s">
        <v>90</v>
      </c>
      <c r="B25" s="12"/>
      <c r="C25" s="36"/>
      <c r="D25" s="36"/>
      <c r="H25" s="6" t="s">
        <v>89</v>
      </c>
      <c r="I25" s="19" t="s">
        <v>60</v>
      </c>
      <c r="J25" s="7">
        <v>6</v>
      </c>
      <c r="K25" s="7">
        <v>1</v>
      </c>
      <c r="L25" s="7">
        <v>7</v>
      </c>
      <c r="M25" s="7">
        <v>8</v>
      </c>
      <c r="N25" s="7">
        <v>1</v>
      </c>
      <c r="O25" s="7">
        <v>1</v>
      </c>
      <c r="P25" s="7">
        <v>11</v>
      </c>
      <c r="Q25" s="7">
        <v>7</v>
      </c>
      <c r="R25" s="7">
        <v>6</v>
      </c>
      <c r="S25" s="7">
        <v>2</v>
      </c>
      <c r="T25" s="7">
        <v>2</v>
      </c>
      <c r="U25" s="7">
        <v>6</v>
      </c>
      <c r="V25" s="7">
        <v>6</v>
      </c>
      <c r="W25" s="7">
        <v>6</v>
      </c>
      <c r="X25" s="7">
        <v>2</v>
      </c>
    </row>
    <row r="26" spans="1:24" x14ac:dyDescent="0.35">
      <c r="A26" s="6" t="s">
        <v>61</v>
      </c>
      <c r="B26" s="7">
        <v>1192</v>
      </c>
      <c r="C26" s="10">
        <v>1031.8009245581925</v>
      </c>
      <c r="D26" s="10">
        <v>23307.290007114414</v>
      </c>
      <c r="H26" s="6" t="s">
        <v>91</v>
      </c>
      <c r="I26" s="19" t="s">
        <v>67</v>
      </c>
      <c r="J26" s="7" t="s">
        <v>64</v>
      </c>
      <c r="K26" s="7" t="s">
        <v>64</v>
      </c>
      <c r="L26" s="7" t="s">
        <v>64</v>
      </c>
      <c r="M26" s="7" t="s">
        <v>64</v>
      </c>
      <c r="N26" s="7" t="s">
        <v>64</v>
      </c>
      <c r="O26" s="7" t="s">
        <v>64</v>
      </c>
      <c r="P26" s="7" t="s">
        <v>64</v>
      </c>
      <c r="Q26" s="7" t="s">
        <v>64</v>
      </c>
      <c r="R26" s="7" t="s">
        <v>64</v>
      </c>
      <c r="S26" s="7">
        <v>1</v>
      </c>
      <c r="T26" s="7">
        <v>2</v>
      </c>
      <c r="U26" s="7" t="s">
        <v>64</v>
      </c>
      <c r="V26" s="7" t="s">
        <v>64</v>
      </c>
      <c r="W26" s="7" t="s">
        <v>64</v>
      </c>
      <c r="X26" s="7" t="s">
        <v>64</v>
      </c>
    </row>
    <row r="27" spans="1:24" x14ac:dyDescent="0.35">
      <c r="A27" s="6" t="s">
        <v>65</v>
      </c>
      <c r="B27" s="7">
        <v>1213</v>
      </c>
      <c r="C27" s="10">
        <v>1049.2705391682684</v>
      </c>
      <c r="D27" s="10">
        <v>23219.54000091552</v>
      </c>
      <c r="H27" s="6" t="s">
        <v>92</v>
      </c>
      <c r="I27" s="19" t="s">
        <v>70</v>
      </c>
      <c r="J27" s="7">
        <v>1</v>
      </c>
      <c r="K27" s="7">
        <v>1</v>
      </c>
      <c r="L27" s="7" t="s">
        <v>64</v>
      </c>
      <c r="M27" s="7" t="s">
        <v>64</v>
      </c>
      <c r="N27" s="7" t="s">
        <v>64</v>
      </c>
      <c r="O27" s="7" t="s">
        <v>64</v>
      </c>
      <c r="P27" s="7">
        <v>1</v>
      </c>
      <c r="Q27" s="7" t="s">
        <v>64</v>
      </c>
      <c r="R27" s="7" t="s">
        <v>64</v>
      </c>
      <c r="S27" s="7">
        <v>1</v>
      </c>
      <c r="T27" s="7" t="s">
        <v>64</v>
      </c>
      <c r="U27" s="7">
        <v>1</v>
      </c>
      <c r="V27" s="7" t="s">
        <v>64</v>
      </c>
      <c r="W27" s="7" t="s">
        <v>64</v>
      </c>
      <c r="X27" s="7" t="s">
        <v>64</v>
      </c>
    </row>
    <row r="28" spans="1:24" x14ac:dyDescent="0.35">
      <c r="A28" s="4" t="s">
        <v>94</v>
      </c>
      <c r="B28" s="12"/>
      <c r="C28" s="36"/>
      <c r="D28" s="36"/>
      <c r="H28" s="20" t="s">
        <v>93</v>
      </c>
      <c r="I28" s="44"/>
      <c r="J28" s="5">
        <v>44</v>
      </c>
      <c r="K28" s="5">
        <v>21</v>
      </c>
      <c r="L28" s="5">
        <v>46</v>
      </c>
      <c r="M28" s="5">
        <v>42</v>
      </c>
      <c r="N28" s="5">
        <v>16</v>
      </c>
      <c r="O28" s="5">
        <v>33</v>
      </c>
      <c r="P28" s="5">
        <v>56</v>
      </c>
      <c r="Q28" s="5">
        <v>43</v>
      </c>
      <c r="R28" s="5">
        <v>50</v>
      </c>
      <c r="S28" s="5">
        <v>46</v>
      </c>
      <c r="T28" s="5">
        <v>50</v>
      </c>
      <c r="U28" s="5">
        <v>34</v>
      </c>
      <c r="V28" s="5">
        <v>49</v>
      </c>
      <c r="W28" s="5">
        <v>38</v>
      </c>
      <c r="X28" s="5">
        <v>36</v>
      </c>
    </row>
    <row r="29" spans="1:24" x14ac:dyDescent="0.35">
      <c r="A29" s="6" t="s">
        <v>61</v>
      </c>
      <c r="B29" s="7">
        <v>1240</v>
      </c>
      <c r="C29" s="10">
        <v>1064.7163166590035</v>
      </c>
      <c r="D29" s="10">
        <v>24179.120001554493</v>
      </c>
    </row>
    <row r="32" spans="1:24" x14ac:dyDescent="0.35">
      <c r="A32" s="11" t="s">
        <v>120</v>
      </c>
      <c r="D32" s="2"/>
      <c r="H32" s="11" t="s">
        <v>121</v>
      </c>
    </row>
    <row r="33" spans="1:24" x14ac:dyDescent="0.35">
      <c r="A33" s="38" t="s">
        <v>119</v>
      </c>
      <c r="D33" s="2"/>
      <c r="H33" s="38" t="s">
        <v>119</v>
      </c>
    </row>
    <row r="35" spans="1:24" x14ac:dyDescent="0.35">
      <c r="A35" s="15" t="s">
        <v>48</v>
      </c>
      <c r="B35" s="42" t="s">
        <v>54</v>
      </c>
      <c r="C35" s="3" t="s">
        <v>55</v>
      </c>
      <c r="D35" s="3" t="s">
        <v>56</v>
      </c>
      <c r="E35" s="3" t="s">
        <v>57</v>
      </c>
      <c r="H35" s="57" t="s">
        <v>112</v>
      </c>
      <c r="I35" s="66" t="s">
        <v>54</v>
      </c>
      <c r="J35" s="54" t="s">
        <v>58</v>
      </c>
      <c r="K35" s="56"/>
      <c r="L35" s="54" t="s">
        <v>68</v>
      </c>
      <c r="M35" s="56"/>
      <c r="N35" s="54" t="s">
        <v>74</v>
      </c>
      <c r="O35" s="56"/>
      <c r="P35" s="54" t="s">
        <v>78</v>
      </c>
      <c r="Q35" s="56"/>
      <c r="R35" s="54" t="s">
        <v>82</v>
      </c>
      <c r="S35" s="56"/>
      <c r="T35" s="54" t="s">
        <v>86</v>
      </c>
      <c r="U35" s="56"/>
      <c r="V35" s="54" t="s">
        <v>90</v>
      </c>
      <c r="W35" s="56"/>
      <c r="X35" s="35" t="s">
        <v>94</v>
      </c>
    </row>
    <row r="36" spans="1:24" x14ac:dyDescent="0.35">
      <c r="A36" s="6" t="s">
        <v>59</v>
      </c>
      <c r="B36" s="41" t="s">
        <v>60</v>
      </c>
      <c r="C36" s="7">
        <v>127</v>
      </c>
      <c r="D36" s="8">
        <v>112.52492651715879</v>
      </c>
      <c r="E36" s="8">
        <v>1971.86999893188</v>
      </c>
      <c r="H36" s="58"/>
      <c r="I36" s="67"/>
      <c r="J36" s="3" t="s">
        <v>61</v>
      </c>
      <c r="K36" s="3" t="s">
        <v>65</v>
      </c>
      <c r="L36" s="3" t="s">
        <v>61</v>
      </c>
      <c r="M36" s="3" t="s">
        <v>65</v>
      </c>
      <c r="N36" s="3" t="s">
        <v>61</v>
      </c>
      <c r="O36" s="3" t="s">
        <v>65</v>
      </c>
      <c r="P36" s="3" t="s">
        <v>61</v>
      </c>
      <c r="Q36" s="3" t="s">
        <v>65</v>
      </c>
      <c r="R36" s="3" t="s">
        <v>61</v>
      </c>
      <c r="S36" s="3" t="s">
        <v>65</v>
      </c>
      <c r="T36" s="3" t="s">
        <v>61</v>
      </c>
      <c r="U36" s="3" t="s">
        <v>65</v>
      </c>
      <c r="V36" s="3" t="s">
        <v>61</v>
      </c>
      <c r="W36" s="3" t="s">
        <v>65</v>
      </c>
      <c r="X36" s="3" t="s">
        <v>61</v>
      </c>
    </row>
    <row r="37" spans="1:24" x14ac:dyDescent="0.35">
      <c r="A37" s="6" t="s">
        <v>62</v>
      </c>
      <c r="B37" s="41" t="s">
        <v>63</v>
      </c>
      <c r="C37" s="7">
        <v>48</v>
      </c>
      <c r="D37" s="8">
        <v>43.099999934434919</v>
      </c>
      <c r="E37" s="8">
        <v>1552.800001144413</v>
      </c>
      <c r="H37" s="19" t="s">
        <v>59</v>
      </c>
      <c r="I37" s="41" t="s">
        <v>60</v>
      </c>
      <c r="J37" s="16">
        <v>3.1868441933610887E-2</v>
      </c>
      <c r="K37" s="16">
        <v>2.9422526867596992E-2</v>
      </c>
      <c r="L37" s="16">
        <v>8.7464047091864436E-2</v>
      </c>
      <c r="M37" s="16">
        <v>0.14408551726996183</v>
      </c>
      <c r="N37" s="16">
        <v>9.6242184941049594E-2</v>
      </c>
      <c r="O37" s="16">
        <v>5.4319365611193583E-2</v>
      </c>
      <c r="P37" s="16">
        <v>9.8478172576525344E-2</v>
      </c>
      <c r="Q37" s="16">
        <v>0.12896610260304303</v>
      </c>
      <c r="R37" s="16">
        <v>0.12416270218907242</v>
      </c>
      <c r="S37" s="16">
        <v>9.1973451648799623E-2</v>
      </c>
      <c r="T37" s="16">
        <v>0.16809580548613656</v>
      </c>
      <c r="U37" s="16">
        <v>0.11555898780922315</v>
      </c>
      <c r="V37" s="16">
        <v>4.1213498085877084E-2</v>
      </c>
      <c r="W37" s="16">
        <v>2.1630344996427138E-2</v>
      </c>
      <c r="X37" s="16">
        <v>5.8565189738854009E-2</v>
      </c>
    </row>
    <row r="38" spans="1:24" x14ac:dyDescent="0.35">
      <c r="A38" s="6" t="s">
        <v>66</v>
      </c>
      <c r="B38" s="41" t="s">
        <v>67</v>
      </c>
      <c r="C38" s="7">
        <v>158</v>
      </c>
      <c r="D38" s="8">
        <v>125.91610732674606</v>
      </c>
      <c r="E38" s="8">
        <v>3826.5600051879928</v>
      </c>
      <c r="H38" s="19" t="s">
        <v>62</v>
      </c>
      <c r="I38" s="41" t="s">
        <v>63</v>
      </c>
      <c r="J38" s="16">
        <v>9.8704492199919058E-2</v>
      </c>
      <c r="K38" s="16">
        <v>0.19952036592012812</v>
      </c>
      <c r="L38" s="16">
        <v>0.18213312698078249</v>
      </c>
      <c r="M38" s="16">
        <v>0.11200203384486054</v>
      </c>
      <c r="N38" s="16">
        <v>5.2472781045297803E-2</v>
      </c>
      <c r="O38" s="16">
        <v>0</v>
      </c>
      <c r="P38" s="16">
        <v>7.2239422146833168E-2</v>
      </c>
      <c r="Q38" s="16">
        <v>0.2434904998524019</v>
      </c>
      <c r="R38" s="16">
        <v>0</v>
      </c>
      <c r="S38" s="16">
        <v>0</v>
      </c>
      <c r="T38" s="16">
        <v>0.32264150994194918</v>
      </c>
      <c r="U38" s="16">
        <v>2.3529411797704972E-2</v>
      </c>
      <c r="V38" s="16">
        <v>0</v>
      </c>
      <c r="W38" s="16">
        <v>7.474747486448248E-2</v>
      </c>
      <c r="X38" s="16">
        <v>0.14314115326809274</v>
      </c>
    </row>
    <row r="39" spans="1:24" x14ac:dyDescent="0.35">
      <c r="A39" s="6" t="s">
        <v>69</v>
      </c>
      <c r="B39" s="41" t="s">
        <v>70</v>
      </c>
      <c r="C39" s="7">
        <v>73</v>
      </c>
      <c r="D39" s="8">
        <v>64.136912718415246</v>
      </c>
      <c r="E39" s="8">
        <v>1558.5</v>
      </c>
      <c r="H39" s="19" t="s">
        <v>66</v>
      </c>
      <c r="I39" s="41" t="s">
        <v>67</v>
      </c>
      <c r="J39" s="16">
        <v>2.315819908717752E-2</v>
      </c>
      <c r="K39" s="16">
        <v>1.1272496364799421E-2</v>
      </c>
      <c r="L39" s="16">
        <v>0</v>
      </c>
      <c r="M39" s="16">
        <v>0</v>
      </c>
      <c r="N39" s="16">
        <v>0</v>
      </c>
      <c r="O39" s="16">
        <v>4.792340404239348E-2</v>
      </c>
      <c r="P39" s="16">
        <v>2.209418560629418E-2</v>
      </c>
      <c r="Q39" s="16">
        <v>4.126092298288847E-2</v>
      </c>
      <c r="R39" s="16">
        <v>0</v>
      </c>
      <c r="S39" s="16">
        <v>0</v>
      </c>
      <c r="T39" s="16">
        <v>0</v>
      </c>
      <c r="U39" s="16">
        <v>0</v>
      </c>
      <c r="V39" s="16">
        <v>0</v>
      </c>
      <c r="W39" s="16">
        <v>0</v>
      </c>
      <c r="X39" s="16">
        <v>0</v>
      </c>
    </row>
    <row r="40" spans="1:24" x14ac:dyDescent="0.35">
      <c r="A40" s="6" t="s">
        <v>71</v>
      </c>
      <c r="B40" s="41" t="s">
        <v>60</v>
      </c>
      <c r="C40" s="7">
        <v>89</v>
      </c>
      <c r="D40" s="8">
        <v>83.663236260414124</v>
      </c>
      <c r="E40" s="8">
        <v>1553.8000001907349</v>
      </c>
      <c r="H40" s="19" t="s">
        <v>69</v>
      </c>
      <c r="I40" s="41" t="s">
        <v>70</v>
      </c>
      <c r="J40" s="16">
        <v>0</v>
      </c>
      <c r="K40" s="16">
        <v>3.6264382368687481E-2</v>
      </c>
      <c r="L40" s="16">
        <v>0.15814108597452792</v>
      </c>
      <c r="M40" s="16">
        <v>0.11203670383087871</v>
      </c>
      <c r="N40" s="16">
        <v>8.7668125001011246E-2</v>
      </c>
      <c r="O40" s="16">
        <v>3.8651109480465531E-2</v>
      </c>
      <c r="P40" s="16">
        <v>0.12932303639152923</v>
      </c>
      <c r="Q40" s="16">
        <v>2.1301342324880033E-2</v>
      </c>
      <c r="R40" s="16">
        <v>7.1862697026724612E-2</v>
      </c>
      <c r="S40" s="16">
        <v>9.6795530613083935E-2</v>
      </c>
      <c r="T40" s="16">
        <v>9.2020753655792889E-2</v>
      </c>
      <c r="U40" s="16">
        <v>0</v>
      </c>
      <c r="V40" s="16">
        <v>0.16595926373351821</v>
      </c>
      <c r="W40" s="16">
        <v>0.13154569019639595</v>
      </c>
      <c r="X40" s="16">
        <v>1.4588298238341105E-2</v>
      </c>
    </row>
    <row r="41" spans="1:24" x14ac:dyDescent="0.35">
      <c r="A41" s="6" t="s">
        <v>72</v>
      </c>
      <c r="B41" s="41" t="s">
        <v>70</v>
      </c>
      <c r="C41" s="7">
        <v>51</v>
      </c>
      <c r="D41" s="8">
        <v>42.708389125764334</v>
      </c>
      <c r="E41" s="8">
        <v>1084.6199970245361</v>
      </c>
      <c r="H41" s="19" t="s">
        <v>71</v>
      </c>
      <c r="I41" s="41" t="s">
        <v>60</v>
      </c>
      <c r="J41" s="16">
        <v>0</v>
      </c>
      <c r="K41" s="16">
        <v>5.0006332098875471E-2</v>
      </c>
      <c r="L41" s="16">
        <v>0</v>
      </c>
      <c r="M41" s="16">
        <v>0</v>
      </c>
      <c r="N41" s="16">
        <v>0</v>
      </c>
      <c r="O41" s="16">
        <v>0</v>
      </c>
      <c r="P41" s="16">
        <v>2.5095096225475309E-2</v>
      </c>
      <c r="Q41" s="16">
        <v>0.20624688631215729</v>
      </c>
      <c r="R41" s="16">
        <v>9.2838008768080127E-2</v>
      </c>
      <c r="S41" s="16">
        <v>0.269350105129392</v>
      </c>
      <c r="T41" s="16">
        <v>0.255049597180385</v>
      </c>
      <c r="U41" s="16">
        <v>0.17435532396820788</v>
      </c>
      <c r="V41" s="16">
        <v>5.3148638611195557E-2</v>
      </c>
      <c r="W41" s="16">
        <v>2.9629036887767295E-2</v>
      </c>
      <c r="X41" s="16">
        <v>4.9748284888629556E-2</v>
      </c>
    </row>
    <row r="42" spans="1:24" x14ac:dyDescent="0.35">
      <c r="A42" s="6" t="s">
        <v>75</v>
      </c>
      <c r="B42" s="41" t="s">
        <v>70</v>
      </c>
      <c r="C42" s="7">
        <v>45</v>
      </c>
      <c r="D42" s="8">
        <v>38.964045047759996</v>
      </c>
      <c r="E42" s="8">
        <v>647</v>
      </c>
      <c r="H42" s="19" t="s">
        <v>72</v>
      </c>
      <c r="I42" s="41" t="s">
        <v>70</v>
      </c>
      <c r="J42" s="16">
        <v>0</v>
      </c>
      <c r="K42" s="16">
        <v>2.8888768103966241E-2</v>
      </c>
      <c r="L42" s="16">
        <v>8.4640776770516096E-2</v>
      </c>
      <c r="M42" s="16">
        <v>7.4297358781205039E-2</v>
      </c>
      <c r="N42" s="16">
        <v>8.6530128456759905E-2</v>
      </c>
      <c r="O42" s="16">
        <v>3.9753023633224895E-2</v>
      </c>
      <c r="P42" s="16">
        <v>0.11391909227006472</v>
      </c>
      <c r="Q42" s="16">
        <v>7.5490476449876359E-2</v>
      </c>
      <c r="R42" s="16">
        <v>0.1388888904698376</v>
      </c>
      <c r="S42" s="16">
        <v>0.32120839335255591</v>
      </c>
      <c r="T42" s="16">
        <v>0.15626572687643908</v>
      </c>
      <c r="U42" s="16">
        <v>0.23425865812445956</v>
      </c>
      <c r="V42" s="16">
        <v>0.23876740163419541</v>
      </c>
      <c r="W42" s="16">
        <v>0.16850169920765892</v>
      </c>
      <c r="X42" s="16">
        <v>7.7739693994172715E-2</v>
      </c>
    </row>
    <row r="43" spans="1:24" x14ac:dyDescent="0.35">
      <c r="A43" s="6" t="s">
        <v>76</v>
      </c>
      <c r="B43" s="41" t="s">
        <v>63</v>
      </c>
      <c r="C43" s="7">
        <v>26</v>
      </c>
      <c r="D43" s="8">
        <v>22.107860803604101</v>
      </c>
      <c r="E43" s="8">
        <v>482</v>
      </c>
      <c r="H43" s="19" t="s">
        <v>75</v>
      </c>
      <c r="I43" s="41" t="s">
        <v>70</v>
      </c>
      <c r="J43" s="16">
        <v>6.2800116129870506E-2</v>
      </c>
      <c r="K43" s="16">
        <v>9.7760363073832499E-2</v>
      </c>
      <c r="L43" s="16">
        <v>0</v>
      </c>
      <c r="M43" s="16">
        <v>1.5248798467578244E-2</v>
      </c>
      <c r="N43" s="16">
        <v>0</v>
      </c>
      <c r="O43" s="16">
        <v>2.3962414392138098E-2</v>
      </c>
      <c r="P43" s="16">
        <v>0</v>
      </c>
      <c r="Q43" s="16">
        <v>0</v>
      </c>
      <c r="R43" s="16">
        <v>2.5983085560498369E-2</v>
      </c>
      <c r="S43" s="16">
        <v>0</v>
      </c>
      <c r="T43" s="16">
        <v>0</v>
      </c>
      <c r="U43" s="16">
        <v>0</v>
      </c>
      <c r="V43" s="16">
        <v>2.8230599389312667E-2</v>
      </c>
      <c r="W43" s="16">
        <v>0</v>
      </c>
      <c r="X43" s="16">
        <v>2.0118677539951783E-2</v>
      </c>
    </row>
    <row r="44" spans="1:24" x14ac:dyDescent="0.35">
      <c r="A44" s="6" t="s">
        <v>77</v>
      </c>
      <c r="B44" s="41" t="s">
        <v>70</v>
      </c>
      <c r="C44" s="7">
        <v>59</v>
      </c>
      <c r="D44" s="8">
        <v>50.573345541954055</v>
      </c>
      <c r="E44" s="8">
        <v>1466</v>
      </c>
      <c r="H44" s="19" t="s">
        <v>76</v>
      </c>
      <c r="I44" s="41" t="s">
        <v>63</v>
      </c>
      <c r="J44" s="16">
        <v>0</v>
      </c>
      <c r="K44" s="16">
        <v>0</v>
      </c>
      <c r="L44" s="16">
        <v>5.2335795529708427E-2</v>
      </c>
      <c r="M44" s="16">
        <v>0</v>
      </c>
      <c r="N44" s="16">
        <v>0</v>
      </c>
      <c r="O44" s="16">
        <v>0</v>
      </c>
      <c r="P44" s="16">
        <v>0</v>
      </c>
      <c r="Q44" s="16">
        <v>9.5666138927806538E-2</v>
      </c>
      <c r="R44" s="16">
        <v>8.731139258777576E-2</v>
      </c>
      <c r="S44" s="16">
        <v>0</v>
      </c>
      <c r="T44" s="16">
        <v>0</v>
      </c>
      <c r="U44" s="16">
        <v>3.4624708147491329E-2</v>
      </c>
      <c r="V44" s="16">
        <v>0.12291315399279559</v>
      </c>
      <c r="W44" s="16">
        <v>0.2078267496321671</v>
      </c>
      <c r="X44" s="16">
        <v>4.327531693647866E-2</v>
      </c>
    </row>
    <row r="45" spans="1:24" x14ac:dyDescent="0.35">
      <c r="A45" s="6" t="s">
        <v>79</v>
      </c>
      <c r="B45" s="41" t="s">
        <v>67</v>
      </c>
      <c r="C45" s="7">
        <v>59</v>
      </c>
      <c r="D45" s="8">
        <v>50.129432946443522</v>
      </c>
      <c r="E45" s="8">
        <v>1308</v>
      </c>
      <c r="H45" s="19" t="s">
        <v>77</v>
      </c>
      <c r="I45" s="41" t="s">
        <v>70</v>
      </c>
      <c r="J45" s="16">
        <v>0</v>
      </c>
      <c r="K45" s="16">
        <v>2.5454546064187681E-2</v>
      </c>
      <c r="L45" s="16">
        <v>0.11258514267620975</v>
      </c>
      <c r="M45" s="16">
        <v>0</v>
      </c>
      <c r="N45" s="16">
        <v>0</v>
      </c>
      <c r="O45" s="16">
        <v>0</v>
      </c>
      <c r="P45" s="16">
        <v>1.4163196029543992E-2</v>
      </c>
      <c r="Q45" s="16">
        <v>6.6540894913761625E-2</v>
      </c>
      <c r="R45" s="16">
        <v>0.15253916676235363</v>
      </c>
      <c r="S45" s="16">
        <v>7.4873700942937521E-2</v>
      </c>
      <c r="T45" s="16">
        <v>5.5841595430879347E-2</v>
      </c>
      <c r="U45" s="16">
        <v>6.0182336428762667E-2</v>
      </c>
      <c r="V45" s="16">
        <v>5.5686561286757613E-2</v>
      </c>
      <c r="W45" s="16">
        <v>9.6574074970452173E-3</v>
      </c>
      <c r="X45" s="16">
        <v>0</v>
      </c>
    </row>
    <row r="46" spans="1:24" x14ac:dyDescent="0.35">
      <c r="A46" s="6" t="s">
        <v>80</v>
      </c>
      <c r="B46" s="41" t="s">
        <v>60</v>
      </c>
      <c r="C46" s="7">
        <v>48</v>
      </c>
      <c r="D46" s="8">
        <v>38.052251085638972</v>
      </c>
      <c r="E46" s="8">
        <v>724</v>
      </c>
      <c r="H46" s="19" t="s">
        <v>79</v>
      </c>
      <c r="I46" s="41" t="s">
        <v>67</v>
      </c>
      <c r="J46" s="16">
        <v>2.5947776596455162E-2</v>
      </c>
      <c r="K46" s="16">
        <v>5.0482486575843546E-2</v>
      </c>
      <c r="L46" s="16">
        <v>6.8948149451638741E-2</v>
      </c>
      <c r="M46" s="16">
        <v>1.9028984662653167E-2</v>
      </c>
      <c r="N46" s="16">
        <v>6.096695254220192E-2</v>
      </c>
      <c r="O46" s="16">
        <v>0</v>
      </c>
      <c r="P46" s="16">
        <v>1.6417311931354664E-2</v>
      </c>
      <c r="Q46" s="16">
        <v>4.7723453096239592E-2</v>
      </c>
      <c r="R46" s="16">
        <v>9.4335360035753379E-2</v>
      </c>
      <c r="S46" s="16">
        <v>0.18113416193149121</v>
      </c>
      <c r="T46" s="16">
        <v>9.4734381443300292E-2</v>
      </c>
      <c r="U46" s="16">
        <v>1.695255083864573E-2</v>
      </c>
      <c r="V46" s="16">
        <v>1.8590972570656894E-2</v>
      </c>
      <c r="W46" s="16">
        <v>0.16095098181232209</v>
      </c>
      <c r="X46" s="16">
        <v>0</v>
      </c>
    </row>
    <row r="47" spans="1:24" x14ac:dyDescent="0.35">
      <c r="A47" s="6" t="s">
        <v>81</v>
      </c>
      <c r="B47" s="41" t="s">
        <v>67</v>
      </c>
      <c r="C47" s="7">
        <v>18</v>
      </c>
      <c r="D47" s="8">
        <v>13.959730818867719</v>
      </c>
      <c r="E47" s="8">
        <v>118.75</v>
      </c>
      <c r="H47" s="19" t="s">
        <v>80</v>
      </c>
      <c r="I47" s="41" t="s">
        <v>60</v>
      </c>
      <c r="J47" s="16">
        <v>0</v>
      </c>
      <c r="K47" s="16">
        <v>3.0748369443318883E-2</v>
      </c>
      <c r="L47" s="16">
        <v>3.3739356328543357E-2</v>
      </c>
      <c r="M47" s="16">
        <v>3.6831699211255502E-2</v>
      </c>
      <c r="N47" s="16">
        <v>6.12671706142392E-3</v>
      </c>
      <c r="O47" s="16">
        <v>5.1359816561993302E-2</v>
      </c>
      <c r="P47" s="16">
        <v>0.12078864394335261</v>
      </c>
      <c r="Q47" s="16">
        <v>0.17533178383829207</v>
      </c>
      <c r="R47" s="16">
        <v>0</v>
      </c>
      <c r="S47" s="16">
        <v>9.0657818108741562E-3</v>
      </c>
      <c r="T47" s="16">
        <v>8.5155644240253375E-2</v>
      </c>
      <c r="U47" s="16">
        <v>5.4802593264805986E-2</v>
      </c>
      <c r="V47" s="16">
        <v>6.9901658939218805E-2</v>
      </c>
      <c r="W47" s="16">
        <v>7.1286275694544127E-2</v>
      </c>
      <c r="X47" s="16">
        <v>0.21464430995410463</v>
      </c>
    </row>
    <row r="48" spans="1:24" x14ac:dyDescent="0.35">
      <c r="A48" s="6" t="s">
        <v>83</v>
      </c>
      <c r="B48" s="41" t="s">
        <v>67</v>
      </c>
      <c r="C48" s="7">
        <v>110</v>
      </c>
      <c r="D48" s="8">
        <v>92.695004284381852</v>
      </c>
      <c r="E48" s="8">
        <v>1801.1699981689451</v>
      </c>
      <c r="H48" s="19" t="s">
        <v>81</v>
      </c>
      <c r="I48" s="41" t="s">
        <v>67</v>
      </c>
      <c r="J48" s="16">
        <v>0</v>
      </c>
      <c r="K48" s="16">
        <v>0</v>
      </c>
      <c r="L48" s="16">
        <v>0</v>
      </c>
      <c r="M48" s="16">
        <v>0</v>
      </c>
      <c r="N48" s="16">
        <v>0.10012053281318102</v>
      </c>
      <c r="O48" s="16">
        <v>0</v>
      </c>
      <c r="P48" s="16">
        <v>0</v>
      </c>
      <c r="Q48" s="16">
        <v>0</v>
      </c>
      <c r="R48" s="16">
        <v>9.3702277012392463E-2</v>
      </c>
      <c r="S48" s="16">
        <v>0.11062792201102314</v>
      </c>
      <c r="T48" s="16">
        <v>0.21100547129827638</v>
      </c>
      <c r="U48" s="16">
        <v>0</v>
      </c>
      <c r="V48" s="16">
        <v>8.8807914930839671E-2</v>
      </c>
      <c r="W48" s="16">
        <v>0</v>
      </c>
      <c r="X48" s="16">
        <v>0</v>
      </c>
    </row>
    <row r="49" spans="1:24" x14ac:dyDescent="0.35">
      <c r="A49" s="6" t="s">
        <v>84</v>
      </c>
      <c r="B49" s="41" t="s">
        <v>63</v>
      </c>
      <c r="C49" s="7">
        <v>10</v>
      </c>
      <c r="D49" s="8">
        <v>8.2732499837875402</v>
      </c>
      <c r="E49" s="8">
        <v>84</v>
      </c>
      <c r="H49" s="19" t="s">
        <v>83</v>
      </c>
      <c r="I49" s="41" t="s">
        <v>67</v>
      </c>
      <c r="J49" s="16">
        <v>9.4164121350930344E-2</v>
      </c>
      <c r="K49" s="16">
        <v>2.6942894754678284E-2</v>
      </c>
      <c r="L49" s="16">
        <v>8.368968314897722E-2</v>
      </c>
      <c r="M49" s="16">
        <v>8.6906889869306059E-2</v>
      </c>
      <c r="N49" s="16">
        <v>3.0583299898303929E-2</v>
      </c>
      <c r="O49" s="16">
        <v>3.16071141993352E-2</v>
      </c>
      <c r="P49" s="16">
        <v>3.3836976972444692E-2</v>
      </c>
      <c r="Q49" s="16">
        <v>0.10542328520547198</v>
      </c>
      <c r="R49" s="16">
        <v>9.4755492195909771E-2</v>
      </c>
      <c r="S49" s="16">
        <v>0.18353054795486615</v>
      </c>
      <c r="T49" s="16">
        <v>0.14632298504908231</v>
      </c>
      <c r="U49" s="16">
        <v>6.7309916606068193E-2</v>
      </c>
      <c r="V49" s="16">
        <v>3.5214696001561803E-2</v>
      </c>
      <c r="W49" s="16">
        <v>9.0082368104077062E-2</v>
      </c>
      <c r="X49" s="16">
        <v>0.10814450893989151</v>
      </c>
    </row>
    <row r="50" spans="1:24" x14ac:dyDescent="0.35">
      <c r="A50" s="6" t="s">
        <v>85</v>
      </c>
      <c r="B50" s="41" t="s">
        <v>63</v>
      </c>
      <c r="C50" s="7">
        <v>28</v>
      </c>
      <c r="D50" s="8">
        <v>21.25119696557525</v>
      </c>
      <c r="E50" s="8">
        <v>537.5</v>
      </c>
      <c r="H50" s="19" t="s">
        <v>84</v>
      </c>
      <c r="I50" s="41" t="s">
        <v>63</v>
      </c>
      <c r="J50" s="16">
        <v>4.0739006010384334E-2</v>
      </c>
      <c r="K50" s="16">
        <v>8.831648596847267E-3</v>
      </c>
      <c r="L50" s="16">
        <v>0</v>
      </c>
      <c r="M50" s="16">
        <v>0</v>
      </c>
      <c r="N50" s="16">
        <v>9.7934274205140712E-2</v>
      </c>
      <c r="O50" s="16">
        <v>0</v>
      </c>
      <c r="P50" s="16">
        <v>0.12221224197701641</v>
      </c>
      <c r="Q50" s="16">
        <v>9.3263587721238911E-2</v>
      </c>
      <c r="R50" s="16">
        <v>0</v>
      </c>
      <c r="S50" s="16">
        <v>0</v>
      </c>
      <c r="T50" s="16">
        <v>6.9327661703614485E-2</v>
      </c>
      <c r="U50" s="16">
        <v>0</v>
      </c>
      <c r="V50" s="16">
        <v>0.1728037133708121</v>
      </c>
      <c r="W50" s="16">
        <v>0</v>
      </c>
      <c r="X50" s="16">
        <v>0.29126421559737942</v>
      </c>
    </row>
    <row r="51" spans="1:24" x14ac:dyDescent="0.35">
      <c r="A51" s="6" t="s">
        <v>87</v>
      </c>
      <c r="B51" s="41" t="s">
        <v>63</v>
      </c>
      <c r="C51" s="7">
        <v>107</v>
      </c>
      <c r="D51" s="8">
        <v>93.290000125765786</v>
      </c>
      <c r="E51" s="8">
        <v>2344</v>
      </c>
      <c r="H51" s="19" t="s">
        <v>85</v>
      </c>
      <c r="I51" s="41" t="s">
        <v>63</v>
      </c>
      <c r="J51" s="16">
        <v>0.16284985676874844</v>
      </c>
      <c r="K51" s="16">
        <v>4.6283562283644095E-2</v>
      </c>
      <c r="L51" s="16">
        <v>4.8765666744296415E-2</v>
      </c>
      <c r="M51" s="16">
        <v>0.11307851900744127</v>
      </c>
      <c r="N51" s="16">
        <v>0.10329290169445499</v>
      </c>
      <c r="O51" s="16">
        <v>0</v>
      </c>
      <c r="P51" s="16">
        <v>0</v>
      </c>
      <c r="Q51" s="16">
        <v>0</v>
      </c>
      <c r="R51" s="16">
        <v>0</v>
      </c>
      <c r="S51" s="16">
        <v>0.22024422104483948</v>
      </c>
      <c r="T51" s="16">
        <v>0.13359235723852655</v>
      </c>
      <c r="U51" s="16">
        <v>8.4211381778266828E-2</v>
      </c>
      <c r="V51" s="16">
        <v>0</v>
      </c>
      <c r="W51" s="16">
        <v>0</v>
      </c>
      <c r="X51" s="16">
        <v>0</v>
      </c>
    </row>
    <row r="52" spans="1:24" x14ac:dyDescent="0.35">
      <c r="A52" s="6" t="s">
        <v>88</v>
      </c>
      <c r="B52" s="41" t="s">
        <v>70</v>
      </c>
      <c r="C52" s="7">
        <v>12</v>
      </c>
      <c r="D52" s="8">
        <v>10.887502372264866</v>
      </c>
      <c r="E52" s="8">
        <v>328.049999237061</v>
      </c>
      <c r="H52" s="19" t="s">
        <v>87</v>
      </c>
      <c r="I52" s="41" t="s">
        <v>63</v>
      </c>
      <c r="J52" s="16">
        <v>0.19245514275449629</v>
      </c>
      <c r="K52" s="16">
        <v>0.17816930695710631</v>
      </c>
      <c r="L52" s="16">
        <v>0.10526000055532518</v>
      </c>
      <c r="M52" s="16">
        <v>6.6991473501154475E-2</v>
      </c>
      <c r="N52" s="16">
        <v>6.0428621436235015E-2</v>
      </c>
      <c r="O52" s="16">
        <v>5.5987202750412392E-2</v>
      </c>
      <c r="P52" s="16">
        <v>3.4585569369720751E-2</v>
      </c>
      <c r="Q52" s="16">
        <v>0.13979057571119799</v>
      </c>
      <c r="R52" s="16">
        <v>0.10970815954793815</v>
      </c>
      <c r="S52" s="16">
        <v>0</v>
      </c>
      <c r="T52" s="16">
        <v>0.28773129825763016</v>
      </c>
      <c r="U52" s="16">
        <v>0.25717831701802457</v>
      </c>
      <c r="V52" s="16">
        <v>6.7567567315858744E-3</v>
      </c>
      <c r="W52" s="16">
        <v>0.10592389146279127</v>
      </c>
      <c r="X52" s="16">
        <v>7.9435563351191271E-2</v>
      </c>
    </row>
    <row r="53" spans="1:24" x14ac:dyDescent="0.35">
      <c r="A53" s="6" t="s">
        <v>89</v>
      </c>
      <c r="B53" s="41" t="s">
        <v>60</v>
      </c>
      <c r="C53" s="7">
        <v>135</v>
      </c>
      <c r="D53" s="8">
        <v>121.36999068409202</v>
      </c>
      <c r="E53" s="8">
        <v>2307.5000016689301</v>
      </c>
      <c r="H53" s="19" t="s">
        <v>88</v>
      </c>
      <c r="I53" s="41" t="s">
        <v>70</v>
      </c>
      <c r="J53" s="16">
        <v>9.7412453118338474E-2</v>
      </c>
      <c r="K53" s="16">
        <v>0.11887069489941468</v>
      </c>
      <c r="L53" s="16">
        <v>0.11887069489941468</v>
      </c>
      <c r="M53" s="16">
        <v>0</v>
      </c>
      <c r="N53" s="16">
        <v>0</v>
      </c>
      <c r="O53" s="16">
        <v>0</v>
      </c>
      <c r="P53" s="16">
        <v>0</v>
      </c>
      <c r="Q53" s="16">
        <v>0</v>
      </c>
      <c r="R53" s="16">
        <v>9.6038393705760117E-2</v>
      </c>
      <c r="S53" s="16">
        <v>0</v>
      </c>
      <c r="T53" s="16">
        <v>9.6038393705760117E-2</v>
      </c>
      <c r="U53" s="16">
        <v>0</v>
      </c>
      <c r="V53" s="16">
        <v>0</v>
      </c>
      <c r="W53" s="16">
        <v>8.4121960079110561E-2</v>
      </c>
      <c r="X53" s="16">
        <v>0.15518910819401172</v>
      </c>
    </row>
    <row r="54" spans="1:24" x14ac:dyDescent="0.35">
      <c r="A54" s="6" t="s">
        <v>91</v>
      </c>
      <c r="B54" s="41" t="s">
        <v>67</v>
      </c>
      <c r="C54" s="7">
        <v>7</v>
      </c>
      <c r="D54" s="8">
        <v>5.1912749707698795</v>
      </c>
      <c r="E54" s="8">
        <v>61</v>
      </c>
      <c r="H54" s="19" t="s">
        <v>89</v>
      </c>
      <c r="I54" s="41" t="s">
        <v>60</v>
      </c>
      <c r="J54" s="16">
        <v>9.8739495430486088E-2</v>
      </c>
      <c r="K54" s="16">
        <v>9.5082612865596772E-2</v>
      </c>
      <c r="L54" s="16">
        <v>0.12251956995679335</v>
      </c>
      <c r="M54" s="16">
        <v>9.1553182614770856E-2</v>
      </c>
      <c r="N54" s="16">
        <v>3.0088061945846682E-2</v>
      </c>
      <c r="O54" s="16">
        <v>9.8170825977132933E-2</v>
      </c>
      <c r="P54" s="16">
        <v>0.11349824501665166</v>
      </c>
      <c r="Q54" s="16">
        <v>5.1426811094838272E-2</v>
      </c>
      <c r="R54" s="16">
        <v>6.8912050815885306E-2</v>
      </c>
      <c r="S54" s="16">
        <v>6.7062904575978813E-2</v>
      </c>
      <c r="T54" s="16">
        <v>6.6306158585789143E-2</v>
      </c>
      <c r="U54" s="16">
        <v>3.8743004623918449E-2</v>
      </c>
      <c r="V54" s="16">
        <v>7.4549097989802457E-2</v>
      </c>
      <c r="W54" s="16">
        <v>3.840374009489269E-2</v>
      </c>
      <c r="X54" s="16">
        <v>2.8806915806694228E-2</v>
      </c>
    </row>
    <row r="55" spans="1:24" x14ac:dyDescent="0.35">
      <c r="A55" s="6" t="s">
        <v>92</v>
      </c>
      <c r="B55" s="41" t="s">
        <v>70</v>
      </c>
      <c r="C55" s="7">
        <v>30</v>
      </c>
      <c r="D55" s="8">
        <v>25.921859145164451</v>
      </c>
      <c r="E55" s="8">
        <v>422</v>
      </c>
      <c r="H55" s="19" t="s">
        <v>91</v>
      </c>
      <c r="I55" s="41" t="s">
        <v>67</v>
      </c>
      <c r="J55" s="16">
        <v>0</v>
      </c>
      <c r="K55" s="16">
        <v>0</v>
      </c>
      <c r="L55" s="16">
        <v>0</v>
      </c>
      <c r="M55" s="16">
        <v>0</v>
      </c>
      <c r="N55" s="16">
        <v>0</v>
      </c>
      <c r="O55" s="16">
        <v>0</v>
      </c>
      <c r="P55" s="16">
        <v>0</v>
      </c>
      <c r="Q55" s="16">
        <v>0</v>
      </c>
      <c r="R55" s="16">
        <v>0</v>
      </c>
      <c r="S55" s="16">
        <v>0</v>
      </c>
      <c r="T55" s="16">
        <v>0</v>
      </c>
      <c r="U55" s="16">
        <v>0</v>
      </c>
      <c r="V55" s="16">
        <v>0</v>
      </c>
      <c r="W55" s="16">
        <v>0</v>
      </c>
      <c r="X55" s="16">
        <v>0</v>
      </c>
    </row>
    <row r="56" spans="1:24" x14ac:dyDescent="0.35">
      <c r="A56" s="4" t="s">
        <v>93</v>
      </c>
      <c r="B56" s="43"/>
      <c r="C56" s="5">
        <v>1240</v>
      </c>
      <c r="D56" s="9">
        <v>1064.7163166590035</v>
      </c>
      <c r="E56" s="9">
        <v>24179.120001554493</v>
      </c>
      <c r="H56" s="19" t="s">
        <v>92</v>
      </c>
      <c r="I56" s="41" t="s">
        <v>70</v>
      </c>
      <c r="J56" s="16">
        <v>0</v>
      </c>
      <c r="K56" s="16">
        <v>0.13423999850524557</v>
      </c>
      <c r="L56" s="16">
        <v>0</v>
      </c>
      <c r="M56" s="16">
        <v>0</v>
      </c>
      <c r="N56" s="16">
        <v>0</v>
      </c>
      <c r="O56" s="16">
        <v>0</v>
      </c>
      <c r="P56" s="16">
        <v>0</v>
      </c>
      <c r="Q56" s="16">
        <v>4.2557533627535025E-2</v>
      </c>
      <c r="R56" s="16">
        <v>0</v>
      </c>
      <c r="S56" s="16">
        <v>9.6106152561819924E-2</v>
      </c>
      <c r="T56" s="16">
        <v>3.9104680145114742E-2</v>
      </c>
      <c r="U56" s="16">
        <v>0</v>
      </c>
      <c r="V56" s="16">
        <v>7.6563104448475292E-2</v>
      </c>
      <c r="W56" s="16">
        <v>0</v>
      </c>
      <c r="X56" s="16">
        <v>0</v>
      </c>
    </row>
  </sheetData>
  <sheetProtection algorithmName="SHA-512" hashValue="DaqKJNvkimCZy2InuzT/gBvYQObaxL6eEugNE3CC7hTsMUCMNu+AsLvQ+atJz+rfx8+Fs2LIbeT1JC4EUnzTVA==" saltValue="sZ4uArC60A9yD1s812jdqw==" spinCount="100000" sheet="1" objects="1" scenarios="1"/>
  <mergeCells count="18">
    <mergeCell ref="V6:W6"/>
    <mergeCell ref="L6:M6"/>
    <mergeCell ref="N6:O6"/>
    <mergeCell ref="P6:Q6"/>
    <mergeCell ref="R6:S6"/>
    <mergeCell ref="T6:U6"/>
    <mergeCell ref="H6:H7"/>
    <mergeCell ref="J6:K6"/>
    <mergeCell ref="H35:H36"/>
    <mergeCell ref="J35:K35"/>
    <mergeCell ref="L35:M35"/>
    <mergeCell ref="I6:I7"/>
    <mergeCell ref="I35:I36"/>
    <mergeCell ref="N35:O35"/>
    <mergeCell ref="P35:Q35"/>
    <mergeCell ref="R35:S35"/>
    <mergeCell ref="T35:U35"/>
    <mergeCell ref="V35:W3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e1de08b-e555-4ac3-b528-b81242453dfd" xsi:nil="true"/>
    <lcf76f155ced4ddcb4097134ff3c332f xmlns="cdc913d1-89f1-424f-a397-e3e5f2a0fdb7">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9C8083CE3A7604DAD2FD442788F9E35" ma:contentTypeVersion="17" ma:contentTypeDescription="Create a new document." ma:contentTypeScope="" ma:versionID="ee6113bfc611f1ab7535b60635a89462">
  <xsd:schema xmlns:xsd="http://www.w3.org/2001/XMLSchema" xmlns:xs="http://www.w3.org/2001/XMLSchema" xmlns:p="http://schemas.microsoft.com/office/2006/metadata/properties" xmlns:ns2="cdc913d1-89f1-424f-a397-e3e5f2a0fdb7" xmlns:ns3="fe1de08b-e555-4ac3-b528-b81242453dfd" targetNamespace="http://schemas.microsoft.com/office/2006/metadata/properties" ma:root="true" ma:fieldsID="c1a5b2552cdb7d432c5f3b43fd2a717f" ns2:_="" ns3:_="">
    <xsd:import namespace="cdc913d1-89f1-424f-a397-e3e5f2a0fdb7"/>
    <xsd:import namespace="fe1de08b-e555-4ac3-b528-b81242453df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ObjectDetectorVersion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c913d1-89f1-424f-a397-e3e5f2a0fd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d3e9f82-15b5-467a-b4da-1c602e798801"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Location" ma:index="24"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e1de08b-e555-4ac3-b528-b81242453dfd"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597e095c-506e-4b50-9831-6e4687a0bf65}" ma:internalName="TaxCatchAll" ma:showField="CatchAllData" ma:web="fe1de08b-e555-4ac3-b528-b81242453df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9BA7A3F-1E69-46DF-9DC1-7F770B758C31}">
  <ds:schemaRefs>
    <ds:schemaRef ds:uri="http://schemas.microsoft.com/office/2006/metadata/properties"/>
    <ds:schemaRef ds:uri="http://schemas.microsoft.com/office/infopath/2007/PartnerControls"/>
    <ds:schemaRef ds:uri="fe1de08b-e555-4ac3-b528-b81242453dfd"/>
    <ds:schemaRef ds:uri="cdc913d1-89f1-424f-a397-e3e5f2a0fdb7"/>
  </ds:schemaRefs>
</ds:datastoreItem>
</file>

<file path=customXml/itemProps2.xml><?xml version="1.0" encoding="utf-8"?>
<ds:datastoreItem xmlns:ds="http://schemas.openxmlformats.org/officeDocument/2006/customXml" ds:itemID="{2E6BD8E6-04AE-4A39-872E-0C811C637E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c913d1-89f1-424f-a397-e3e5f2a0fdb7"/>
    <ds:schemaRef ds:uri="fe1de08b-e555-4ac3-b528-b81242453d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4A6CBCB-B6FD-413D-8979-DBA38366996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Notes</vt:lpstr>
      <vt:lpstr>Sheet 1</vt:lpstr>
      <vt:lpstr>Sheet 2</vt:lpstr>
      <vt:lpstr>Sheet 3</vt:lpstr>
      <vt:lpstr>Sheet 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Anil Ram</dc:creator>
  <cp:keywords/>
  <dc:description/>
  <cp:lastModifiedBy>Sacha Burgess</cp:lastModifiedBy>
  <cp:revision/>
  <dcterms:created xsi:type="dcterms:W3CDTF">2026-01-07T00:34:16Z</dcterms:created>
  <dcterms:modified xsi:type="dcterms:W3CDTF">2026-02-05T03:31:50Z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0x01010089C8083CE3A7604DAD2FD442788F9E35</vt:lpwstr>
  </property>
  <property fmtid="{D5CDD505-2E9C-101B-9397-08002B2CF9AE}" pid="3" name="MSIP_Label_96de0340-1b79-4219-98d1-80f4121fcf17_Enabled">
    <vt:lpwstr>true</vt:lpwstr>
  </property>
  <property fmtid="{D5CDD505-2E9C-101B-9397-08002B2CF9AE}" pid="4" name="MSIP_Label_96de0340-1b79-4219-98d1-80f4121fcf17_SetDate">
    <vt:lpwstr>2026-01-07T00:36:47Z</vt:lpwstr>
  </property>
  <property fmtid="{D5CDD505-2E9C-101B-9397-08002B2CF9AE}" pid="5" name="MSIP_Label_96de0340-1b79-4219-98d1-80f4121fcf17_Method">
    <vt:lpwstr>Privileged</vt:lpwstr>
  </property>
  <property fmtid="{D5CDD505-2E9C-101B-9397-08002B2CF9AE}" pid="6" name="MSIP_Label_96de0340-1b79-4219-98d1-80f4121fcf17_Name">
    <vt:lpwstr>UNCLASSIFIED</vt:lpwstr>
  </property>
  <property fmtid="{D5CDD505-2E9C-101B-9397-08002B2CF9AE}" pid="7" name="MSIP_Label_96de0340-1b79-4219-98d1-80f4121fcf17_SiteId">
    <vt:lpwstr>0051ec7f-c4f5-41e6-b397-24b855b2a57e</vt:lpwstr>
  </property>
  <property fmtid="{D5CDD505-2E9C-101B-9397-08002B2CF9AE}" pid="8" name="MSIP_Label_96de0340-1b79-4219-98d1-80f4121fcf17_ActionId">
    <vt:lpwstr>9a134cbb-c334-4723-a720-702e02a863b7</vt:lpwstr>
  </property>
  <property fmtid="{D5CDD505-2E9C-101B-9397-08002B2CF9AE}" pid="9" name="MSIP_Label_96de0340-1b79-4219-98d1-80f4121fcf17_ContentBits">
    <vt:lpwstr>1</vt:lpwstr>
  </property>
  <property fmtid="{D5CDD505-2E9C-101B-9397-08002B2CF9AE}" pid="10" name="MSIP_Label_96de0340-1b79-4219-98d1-80f4121fcf17_Tag">
    <vt:lpwstr>10, 0, 1, 1</vt:lpwstr>
  </property>
  <property fmtid="{D5CDD505-2E9C-101B-9397-08002B2CF9AE}" pid="11" name="MediaServiceImageTags">
    <vt:lpwstr/>
  </property>
</Properties>
</file>