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hamescoromandeld-my.sharepoint.com/personal/jennifer_amner_tcdc_govt_nz/Documents/Documents/Internal Review/LGOIMA - Harataunga/In scope/"/>
    </mc:Choice>
  </mc:AlternateContent>
  <xr:revisionPtr revIDLastSave="3" documentId="8_{564A8ADD-9267-4CCE-BED9-18D0E888E069}" xr6:coauthVersionLast="47" xr6:coauthVersionMax="47" xr10:uidLastSave="{5F7F4369-8B18-4FE7-B910-09DC87CFE92C}"/>
  <bookViews>
    <workbookView xWindow="28680" yWindow="-120" windowWidth="29040" windowHeight="15840" xr2:uid="{07325E7E-CB6C-4D17-810A-E7044225409B}"/>
  </bookViews>
  <sheets>
    <sheet name="100702" sheetId="1" r:id="rId1"/>
    <sheet name="100700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" l="1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C24" i="2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C24" i="1"/>
</calcChain>
</file>

<file path=xl/sharedStrings.xml><?xml version="1.0" encoding="utf-8"?>
<sst xmlns="http://schemas.openxmlformats.org/spreadsheetml/2006/main" count="137" uniqueCount="60">
  <si>
    <t>1300 Kennedy Bay Road Kennedy Bay</t>
  </si>
  <si>
    <t>1302 Kennedy Bay Road Kennedy Bay</t>
  </si>
  <si>
    <t xml:space="preserve">Property Description: </t>
  </si>
  <si>
    <t>Valuation Reference Number:</t>
  </si>
  <si>
    <t>2B2 ML HARATAUNGA, Pt 2 ML HARATAUNGA</t>
  </si>
  <si>
    <t>04811-29400</t>
  </si>
  <si>
    <t>Year</t>
  </si>
  <si>
    <t>Description</t>
  </si>
  <si>
    <t>CC - Coromandel Works and Services Charge</t>
  </si>
  <si>
    <t>110202 - Works &amp; Services - Farm/Hort/ Rural/Res/Islands</t>
  </si>
  <si>
    <t>CR - Coromandel Works and Services Rate</t>
  </si>
  <si>
    <t>101200 - Works &amp; Services Rural Other</t>
  </si>
  <si>
    <t>G - General Rate</t>
  </si>
  <si>
    <t>801001 - General Rate Rural Other</t>
  </si>
  <si>
    <t>R - Solid Waste</t>
  </si>
  <si>
    <t>810004 - Solid Waste Collection - Coromandel/Colville</t>
  </si>
  <si>
    <t>RD - Roading &amp; Building Control</t>
  </si>
  <si>
    <t>800009 - District Transportation &amp; Building Control</t>
  </si>
  <si>
    <t>UAGC - Uniform Annual General Charge</t>
  </si>
  <si>
    <t>800002 - Uniform Annual General Charge</t>
  </si>
  <si>
    <t>Amount Generated 2025/2026</t>
  </si>
  <si>
    <t>Amount Generated 2024/2025</t>
  </si>
  <si>
    <t>Amount Generated 2023/2024</t>
  </si>
  <si>
    <t>Amount Generated 2022/2023</t>
  </si>
  <si>
    <t>Amount Generated 2020/2021</t>
  </si>
  <si>
    <t>Amount Generated 2019/2020</t>
  </si>
  <si>
    <t>Amount Generated 2018/2019</t>
  </si>
  <si>
    <t>Amount Generated 2017/2018</t>
  </si>
  <si>
    <t>Amount Generated 2016/2017</t>
  </si>
  <si>
    <t>Amount Generated 2015/2026</t>
  </si>
  <si>
    <t>Amount Generated 2014/2025</t>
  </si>
  <si>
    <t>Amount Generated 2013/2024</t>
  </si>
  <si>
    <t>Amount Generated 2012/2013</t>
  </si>
  <si>
    <t>Amount Generated 2011/2012</t>
  </si>
  <si>
    <t>GST - GST Component of Rates 2010-2011</t>
  </si>
  <si>
    <t>GST - GST</t>
  </si>
  <si>
    <t>Amount Generated 2010/2011</t>
  </si>
  <si>
    <t>Amount Generated 2009/2010</t>
  </si>
  <si>
    <t>ED - Economic Development</t>
  </si>
  <si>
    <t>801008 - Economic Development Rural Other</t>
  </si>
  <si>
    <t>Amount Generated 2008/2009</t>
  </si>
  <si>
    <t>Amount Generated 2007/2008</t>
  </si>
  <si>
    <t>Amount Generated 2006/2007</t>
  </si>
  <si>
    <t>Amount Generated 2005/2006</t>
  </si>
  <si>
    <t>Amount Generated 2004/2005</t>
  </si>
  <si>
    <t>Amount Generated 2021/2022</t>
  </si>
  <si>
    <t>HARATAUNGA 2A BLK IX X HARATAUNGA SD</t>
  </si>
  <si>
    <t>04811-29500</t>
  </si>
  <si>
    <t xml:space="preserve">Factor </t>
  </si>
  <si>
    <t>SUIP</t>
  </si>
  <si>
    <t>LV</t>
  </si>
  <si>
    <t>IV</t>
  </si>
  <si>
    <t>CV</t>
  </si>
  <si>
    <t>Account transaction 1994/1995</t>
  </si>
  <si>
    <t>Account transaction 1995/1996</t>
  </si>
  <si>
    <t>Account transaction 1996/1997</t>
  </si>
  <si>
    <t>Account transaction 1997/1998</t>
  </si>
  <si>
    <t>Account transaction 1998/1999</t>
  </si>
  <si>
    <t>Valuation Information:</t>
  </si>
  <si>
    <t>Effective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</si>
</sst>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2" fontId="4" fillId="0" borderId="0" xfId="0" applyNumberFormat="1" applyFont="1" applyAlignment="1">
      <alignment vertical="center" wrapText="1"/>
    </xf>
    <xf numFmtId="2" fontId="4" fillId="0" borderId="0" xfId="0" applyNumberFormat="1" applyFont="1"/>
    <xf numFmtId="44" fontId="0" fillId="0" borderId="0" xfId="1" applyFont="1"/>
    <xf numFmtId="0" fontId="0" fillId="0" borderId="0" xfId="0" applyFill="1"/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wrapText="1"/>
    </xf>
    <xf numFmtId="0" fontId="4" fillId="0" borderId="0" xfId="0" applyFont="1" applyFill="1"/>
    <xf numFmtId="0" fontId="4" fillId="0" borderId="0" xfId="0" applyFont="1" applyFill="1" applyAlignment="1">
      <alignment vertical="center"/>
    </xf>
    <xf numFmtId="2" fontId="4" fillId="0" borderId="0" xfId="0" applyNumberFormat="1" applyFont="1" applyFill="1"/>
    <xf numFmtId="2" fontId="4" fillId="0" borderId="0" xfId="0" applyNumberFormat="1" applyFont="1" applyFill="1" applyAlignment="1">
      <alignment vertical="center"/>
    </xf>
    <xf numFmtId="44" fontId="0" fillId="0" borderId="0" xfId="1" applyFont="1" applyFill="1"/>
    <xf numFmtId="14" fontId="0" fillId="0" borderId="0" xfId="0" applyNumberFormat="1"/>
    <xf numFmtId="0" fontId="0" fillId="0" borderId="0" xfId="0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19.png"/><Relationship Id="rId1" Type="http://schemas.openxmlformats.org/officeDocument/2006/relationships/image" Target="../media/image18.png"/><Relationship Id="rId5" Type="http://schemas.openxmlformats.org/officeDocument/2006/relationships/image" Target="../media/image22.png"/><Relationship Id="rId4" Type="http://schemas.openxmlformats.org/officeDocument/2006/relationships/image" Target="../media/image2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26</xdr:row>
      <xdr:rowOff>104775</xdr:rowOff>
    </xdr:from>
    <xdr:to>
      <xdr:col>8</xdr:col>
      <xdr:colOff>200371</xdr:colOff>
      <xdr:row>43</xdr:row>
      <xdr:rowOff>162385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09E0C5-1E48-7C47-9D2B-BECC076A6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2675" y="6086475"/>
          <a:ext cx="2476846" cy="3296110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26</xdr:row>
      <xdr:rowOff>57150</xdr:rowOff>
    </xdr:from>
    <xdr:to>
      <xdr:col>16</xdr:col>
      <xdr:colOff>143214</xdr:colOff>
      <xdr:row>46</xdr:row>
      <xdr:rowOff>38629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922962-D96C-ABCB-CB6E-2E0352C6A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91150" y="6038850"/>
          <a:ext cx="2429214" cy="3791479"/>
        </a:xfrm>
        <a:prstGeom prst="rect">
          <a:avLst/>
        </a:prstGeom>
      </xdr:spPr>
    </xdr:pic>
    <xdr:clientData/>
  </xdr:twoCellAnchor>
  <xdr:twoCellAnchor editAs="oneCell">
    <xdr:from>
      <xdr:col>18</xdr:col>
      <xdr:colOff>9525</xdr:colOff>
      <xdr:row>26</xdr:row>
      <xdr:rowOff>28575</xdr:rowOff>
    </xdr:from>
    <xdr:to>
      <xdr:col>24</xdr:col>
      <xdr:colOff>95581</xdr:colOff>
      <xdr:row>47</xdr:row>
      <xdr:rowOff>48186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2DF34E-861B-35BC-365B-27C372DDE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48675" y="6010275"/>
          <a:ext cx="2372056" cy="4020111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26</xdr:row>
      <xdr:rowOff>28575</xdr:rowOff>
    </xdr:from>
    <xdr:to>
      <xdr:col>32</xdr:col>
      <xdr:colOff>28901</xdr:colOff>
      <xdr:row>48</xdr:row>
      <xdr:rowOff>124423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B7785E0-304A-0B24-3383-821E775EB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487150" y="6010275"/>
          <a:ext cx="2333951" cy="4286848"/>
        </a:xfrm>
        <a:prstGeom prst="rect">
          <a:avLst/>
        </a:prstGeom>
      </xdr:spPr>
    </xdr:pic>
    <xdr:clientData/>
  </xdr:twoCellAnchor>
  <xdr:twoCellAnchor editAs="oneCell">
    <xdr:from>
      <xdr:col>34</xdr:col>
      <xdr:colOff>0</xdr:colOff>
      <xdr:row>26</xdr:row>
      <xdr:rowOff>28575</xdr:rowOff>
    </xdr:from>
    <xdr:to>
      <xdr:col>40</xdr:col>
      <xdr:colOff>181319</xdr:colOff>
      <xdr:row>49</xdr:row>
      <xdr:rowOff>95871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F9CB27F-91BE-99DE-AA33-A1ADB82C5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554200" y="6010275"/>
          <a:ext cx="2467319" cy="4448796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6</xdr:col>
      <xdr:colOff>181212</xdr:colOff>
      <xdr:row>57</xdr:row>
      <xdr:rowOff>28685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CD4996D-08B4-51EF-B1C6-6A8105A6D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352675" y="11125200"/>
          <a:ext cx="1695687" cy="79068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53</xdr:row>
      <xdr:rowOff>0</xdr:rowOff>
    </xdr:from>
    <xdr:to>
      <xdr:col>12</xdr:col>
      <xdr:colOff>228842</xdr:colOff>
      <xdr:row>57</xdr:row>
      <xdr:rowOff>38212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DC77F13-AC41-51A5-1709-667095B8A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648200" y="11125200"/>
          <a:ext cx="1733792" cy="800212"/>
        </a:xfrm>
        <a:prstGeom prst="rect">
          <a:avLst/>
        </a:prstGeom>
      </xdr:spPr>
    </xdr:pic>
    <xdr:clientData/>
  </xdr:twoCellAnchor>
  <xdr:twoCellAnchor editAs="oneCell">
    <xdr:from>
      <xdr:col>20</xdr:col>
      <xdr:colOff>0</xdr:colOff>
      <xdr:row>53</xdr:row>
      <xdr:rowOff>0</xdr:rowOff>
    </xdr:from>
    <xdr:to>
      <xdr:col>24</xdr:col>
      <xdr:colOff>247897</xdr:colOff>
      <xdr:row>57</xdr:row>
      <xdr:rowOff>47738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9336622-4975-3468-1FDD-14CD3574C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201150" y="11125200"/>
          <a:ext cx="1771897" cy="809738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53</xdr:row>
      <xdr:rowOff>0</xdr:rowOff>
    </xdr:from>
    <xdr:to>
      <xdr:col>18</xdr:col>
      <xdr:colOff>219318</xdr:colOff>
      <xdr:row>57</xdr:row>
      <xdr:rowOff>38212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FEDAC275-41E8-BB7B-5F25-ECFFC1EE4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915150" y="11125200"/>
          <a:ext cx="1743318" cy="800212"/>
        </a:xfrm>
        <a:prstGeom prst="rect">
          <a:avLst/>
        </a:prstGeom>
      </xdr:spPr>
    </xdr:pic>
    <xdr:clientData/>
  </xdr:twoCellAnchor>
  <xdr:twoCellAnchor editAs="oneCell">
    <xdr:from>
      <xdr:col>26</xdr:col>
      <xdr:colOff>0</xdr:colOff>
      <xdr:row>53</xdr:row>
      <xdr:rowOff>0</xdr:rowOff>
    </xdr:from>
    <xdr:to>
      <xdr:col>30</xdr:col>
      <xdr:colOff>181216</xdr:colOff>
      <xdr:row>57</xdr:row>
      <xdr:rowOff>106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22DB3EF-563F-51B3-66B9-932CE8C79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1487150" y="11125200"/>
          <a:ext cx="1724266" cy="762106"/>
        </a:xfrm>
        <a:prstGeom prst="rect">
          <a:avLst/>
        </a:prstGeom>
      </xdr:spPr>
    </xdr:pic>
    <xdr:clientData/>
  </xdr:twoCellAnchor>
  <xdr:twoCellAnchor editAs="oneCell">
    <xdr:from>
      <xdr:col>32</xdr:col>
      <xdr:colOff>0</xdr:colOff>
      <xdr:row>53</xdr:row>
      <xdr:rowOff>0</xdr:rowOff>
    </xdr:from>
    <xdr:to>
      <xdr:col>36</xdr:col>
      <xdr:colOff>209792</xdr:colOff>
      <xdr:row>56</xdr:row>
      <xdr:rowOff>38185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3F42DB86-ABA4-D7AE-3B30-2D4D1F23F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3792200" y="11125200"/>
          <a:ext cx="1733792" cy="609685"/>
        </a:xfrm>
        <a:prstGeom prst="rect">
          <a:avLst/>
        </a:prstGeom>
      </xdr:spPr>
    </xdr:pic>
    <xdr:clientData/>
  </xdr:twoCellAnchor>
  <xdr:twoCellAnchor editAs="oneCell">
    <xdr:from>
      <xdr:col>38</xdr:col>
      <xdr:colOff>0</xdr:colOff>
      <xdr:row>53</xdr:row>
      <xdr:rowOff>0</xdr:rowOff>
    </xdr:from>
    <xdr:to>
      <xdr:col>42</xdr:col>
      <xdr:colOff>181213</xdr:colOff>
      <xdr:row>57</xdr:row>
      <xdr:rowOff>38212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DEEEFD69-61F1-B032-DAA5-643A03DB8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6078200" y="11125200"/>
          <a:ext cx="1705213" cy="800212"/>
        </a:xfrm>
        <a:prstGeom prst="rect">
          <a:avLst/>
        </a:prstGeom>
      </xdr:spPr>
    </xdr:pic>
    <xdr:clientData/>
  </xdr:twoCellAnchor>
  <xdr:twoCellAnchor editAs="oneCell">
    <xdr:from>
      <xdr:col>32</xdr:col>
      <xdr:colOff>0</xdr:colOff>
      <xdr:row>53</xdr:row>
      <xdr:rowOff>0</xdr:rowOff>
    </xdr:from>
    <xdr:to>
      <xdr:col>36</xdr:col>
      <xdr:colOff>219318</xdr:colOff>
      <xdr:row>57</xdr:row>
      <xdr:rowOff>9633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C1AE2557-2634-FEC1-AE42-B2154C3C5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3792200" y="11125200"/>
          <a:ext cx="1743318" cy="771633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6</xdr:col>
      <xdr:colOff>200264</xdr:colOff>
      <xdr:row>65</xdr:row>
      <xdr:rowOff>38212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6C6313D8-A223-E9D6-D9C5-238E641EA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2352675" y="12649200"/>
          <a:ext cx="1714739" cy="800212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61</xdr:row>
      <xdr:rowOff>0</xdr:rowOff>
    </xdr:from>
    <xdr:to>
      <xdr:col>12</xdr:col>
      <xdr:colOff>190739</xdr:colOff>
      <xdr:row>65</xdr:row>
      <xdr:rowOff>9633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F5A738A5-35AB-EEF5-904F-A3419878D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629150" y="12649200"/>
          <a:ext cx="1714739" cy="771633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61</xdr:row>
      <xdr:rowOff>0</xdr:rowOff>
    </xdr:from>
    <xdr:to>
      <xdr:col>18</xdr:col>
      <xdr:colOff>190739</xdr:colOff>
      <xdr:row>64</xdr:row>
      <xdr:rowOff>28659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54D945AE-9965-A1A8-92FF-1C6AA7001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6915150" y="12649200"/>
          <a:ext cx="1714739" cy="600159"/>
        </a:xfrm>
        <a:prstGeom prst="rect">
          <a:avLst/>
        </a:prstGeom>
      </xdr:spPr>
    </xdr:pic>
    <xdr:clientData/>
  </xdr:twoCellAnchor>
  <xdr:twoCellAnchor editAs="oneCell">
    <xdr:from>
      <xdr:col>20</xdr:col>
      <xdr:colOff>0</xdr:colOff>
      <xdr:row>61</xdr:row>
      <xdr:rowOff>0</xdr:rowOff>
    </xdr:from>
    <xdr:to>
      <xdr:col>24</xdr:col>
      <xdr:colOff>190739</xdr:colOff>
      <xdr:row>65</xdr:row>
      <xdr:rowOff>28685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3E735FFE-68F0-8463-DF8C-091EFB5B1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9201150" y="12649200"/>
          <a:ext cx="1714739" cy="7906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27</xdr:row>
      <xdr:rowOff>38100</xdr:rowOff>
    </xdr:from>
    <xdr:to>
      <xdr:col>8</xdr:col>
      <xdr:colOff>362345</xdr:colOff>
      <xdr:row>44</xdr:row>
      <xdr:rowOff>181447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502AF6-6600-A87A-D988-97CA7F8AB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0800" y="5905500"/>
          <a:ext cx="2829320" cy="3381847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27</xdr:row>
      <xdr:rowOff>47625</xdr:rowOff>
    </xdr:from>
    <xdr:to>
      <xdr:col>16</xdr:col>
      <xdr:colOff>152772</xdr:colOff>
      <xdr:row>47</xdr:row>
      <xdr:rowOff>57683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1CFD2C-CE1F-1D3C-E5CD-998221123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95975" y="5915025"/>
          <a:ext cx="2667372" cy="3820058"/>
        </a:xfrm>
        <a:prstGeom prst="rect">
          <a:avLst/>
        </a:prstGeom>
      </xdr:spPr>
    </xdr:pic>
    <xdr:clientData/>
  </xdr:twoCellAnchor>
  <xdr:twoCellAnchor editAs="oneCell">
    <xdr:from>
      <xdr:col>18</xdr:col>
      <xdr:colOff>0</xdr:colOff>
      <xdr:row>27</xdr:row>
      <xdr:rowOff>28575</xdr:rowOff>
    </xdr:from>
    <xdr:to>
      <xdr:col>24</xdr:col>
      <xdr:colOff>124161</xdr:colOff>
      <xdr:row>47</xdr:row>
      <xdr:rowOff>10054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295F27-29C5-4149-0AC4-CEB9DAF5E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48775" y="5895975"/>
          <a:ext cx="2410161" cy="3791479"/>
        </a:xfrm>
        <a:prstGeom prst="rect">
          <a:avLst/>
        </a:prstGeom>
      </xdr:spPr>
    </xdr:pic>
    <xdr:clientData/>
  </xdr:twoCellAnchor>
  <xdr:twoCellAnchor editAs="oneCell">
    <xdr:from>
      <xdr:col>26</xdr:col>
      <xdr:colOff>9525</xdr:colOff>
      <xdr:row>27</xdr:row>
      <xdr:rowOff>47625</xdr:rowOff>
    </xdr:from>
    <xdr:to>
      <xdr:col>31</xdr:col>
      <xdr:colOff>38447</xdr:colOff>
      <xdr:row>49</xdr:row>
      <xdr:rowOff>181579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EE3EF44-B0A1-D25C-3D4B-A1E942DD6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306300" y="5915025"/>
          <a:ext cx="2486372" cy="4324954"/>
        </a:xfrm>
        <a:prstGeom prst="rect">
          <a:avLst/>
        </a:prstGeom>
      </xdr:spPr>
    </xdr:pic>
    <xdr:clientData/>
  </xdr:twoCellAnchor>
  <xdr:twoCellAnchor editAs="oneCell">
    <xdr:from>
      <xdr:col>34</xdr:col>
      <xdr:colOff>0</xdr:colOff>
      <xdr:row>27</xdr:row>
      <xdr:rowOff>38100</xdr:rowOff>
    </xdr:from>
    <xdr:to>
      <xdr:col>40</xdr:col>
      <xdr:colOff>47972</xdr:colOff>
      <xdr:row>49</xdr:row>
      <xdr:rowOff>153006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E64BBE3-595A-74F7-DEF6-9A6282E68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5649575" y="5905500"/>
          <a:ext cx="2486372" cy="43059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0BCD8-392C-4340-BF87-994AE5FFEBED}">
  <sheetPr>
    <pageSetUpPr fitToPage="1"/>
  </sheetPr>
  <dimension ref="A2:BB61"/>
  <sheetViews>
    <sheetView tabSelected="1" workbookViewId="0">
      <pane xSplit="47" ySplit="8" topLeftCell="AV53" activePane="bottomRight" state="frozen"/>
      <selection pane="topRight" activeCell="AU1" sqref="AU1"/>
      <selection pane="bottomLeft" activeCell="A9" sqref="A9"/>
      <selection pane="bottomRight" activeCell="A2" sqref="A2:AO67"/>
    </sheetView>
  </sheetViews>
  <sheetFormatPr defaultRowHeight="14.5" x14ac:dyDescent="0.35"/>
  <cols>
    <col min="1" max="1" width="29.54296875" customWidth="1"/>
    <col min="2" max="2" width="5.7265625" bestFit="1" customWidth="1"/>
    <col min="3" max="3" width="10.453125" customWidth="1"/>
    <col min="4" max="4" width="0.81640625" customWidth="1"/>
    <col min="5" max="5" width="10.54296875" bestFit="1" customWidth="1"/>
    <col min="6" max="6" width="0.81640625" customWidth="1"/>
    <col min="7" max="7" width="10.54296875" bestFit="1" customWidth="1"/>
    <col min="8" max="8" width="0.81640625" customWidth="1"/>
    <col min="9" max="9" width="10.54296875" bestFit="1" customWidth="1"/>
    <col min="10" max="10" width="0.81640625" customWidth="1"/>
    <col min="11" max="11" width="10.54296875" bestFit="1" customWidth="1"/>
    <col min="12" max="12" width="0.81640625" customWidth="1"/>
    <col min="13" max="13" width="10.54296875" bestFit="1" customWidth="1"/>
    <col min="14" max="14" width="0.81640625" customWidth="1"/>
    <col min="15" max="15" width="10.54296875" bestFit="1" customWidth="1"/>
    <col min="16" max="16" width="0.81640625" customWidth="1"/>
    <col min="17" max="17" width="10.54296875" bestFit="1" customWidth="1"/>
    <col min="18" max="18" width="0.81640625" customWidth="1"/>
    <col min="19" max="19" width="10.54296875" bestFit="1" customWidth="1"/>
    <col min="20" max="20" width="0.81640625" customWidth="1"/>
    <col min="21" max="21" width="10.54296875" bestFit="1" customWidth="1"/>
    <col min="22" max="22" width="0.81640625" customWidth="1"/>
    <col min="23" max="23" width="10.54296875" bestFit="1" customWidth="1"/>
    <col min="24" max="24" width="0.81640625" customWidth="1"/>
    <col min="25" max="25" width="10.54296875" bestFit="1" customWidth="1"/>
    <col min="26" max="26" width="0.81640625" customWidth="1"/>
    <col min="27" max="27" width="10.54296875" bestFit="1" customWidth="1"/>
    <col min="28" max="28" width="0.81640625" customWidth="1"/>
    <col min="29" max="29" width="10.81640625" customWidth="1"/>
    <col min="30" max="30" width="0.81640625" customWidth="1"/>
    <col min="31" max="31" width="10.54296875" bestFit="1" customWidth="1"/>
    <col min="32" max="32" width="0.81640625" customWidth="1"/>
    <col min="33" max="33" width="10.54296875" bestFit="1" customWidth="1"/>
    <col min="34" max="34" width="0.81640625" customWidth="1"/>
    <col min="35" max="35" width="10.54296875" bestFit="1" customWidth="1"/>
    <col min="36" max="36" width="0.81640625" customWidth="1"/>
    <col min="37" max="37" width="10.54296875" bestFit="1" customWidth="1"/>
    <col min="38" max="38" width="0.81640625" customWidth="1"/>
    <col min="39" max="39" width="10.54296875" bestFit="1" customWidth="1"/>
    <col min="40" max="40" width="0.81640625" customWidth="1"/>
    <col min="41" max="41" width="10.54296875" bestFit="1" customWidth="1"/>
    <col min="42" max="42" width="0.81640625" customWidth="1"/>
    <col min="43" max="43" width="10.54296875" bestFit="1" customWidth="1"/>
    <col min="44" max="44" width="0.81640625" customWidth="1"/>
    <col min="45" max="45" width="10.54296875" bestFit="1" customWidth="1"/>
    <col min="46" max="46" width="0.81640625" style="10" customWidth="1"/>
    <col min="47" max="47" width="10.54296875" bestFit="1" customWidth="1"/>
    <col min="49" max="49" width="20" bestFit="1" customWidth="1"/>
  </cols>
  <sheetData>
    <row r="2" spans="1:52" x14ac:dyDescent="0.35">
      <c r="A2" t="s">
        <v>0</v>
      </c>
    </row>
    <row r="4" spans="1:52" x14ac:dyDescent="0.35">
      <c r="A4" t="s">
        <v>2</v>
      </c>
      <c r="C4" t="s">
        <v>4</v>
      </c>
    </row>
    <row r="5" spans="1:52" x14ac:dyDescent="0.35">
      <c r="A5" t="s">
        <v>3</v>
      </c>
      <c r="C5" t="s">
        <v>5</v>
      </c>
    </row>
    <row r="6" spans="1:52" x14ac:dyDescent="0.35">
      <c r="AU6" s="22"/>
      <c r="AV6" s="22"/>
      <c r="AW6" s="22"/>
      <c r="AX6" s="22"/>
      <c r="AY6" s="22"/>
    </row>
    <row r="7" spans="1:52" s="4" customFormat="1" ht="36" x14ac:dyDescent="0.3">
      <c r="A7" s="3" t="s">
        <v>7</v>
      </c>
      <c r="B7" s="3" t="s">
        <v>48</v>
      </c>
      <c r="C7" s="3" t="s">
        <v>20</v>
      </c>
      <c r="D7" s="3"/>
      <c r="E7" s="3" t="s">
        <v>21</v>
      </c>
      <c r="G7" s="3" t="s">
        <v>22</v>
      </c>
      <c r="I7" s="3" t="s">
        <v>23</v>
      </c>
      <c r="K7" s="3" t="s">
        <v>45</v>
      </c>
      <c r="M7" s="3" t="s">
        <v>24</v>
      </c>
      <c r="O7" s="3" t="s">
        <v>25</v>
      </c>
      <c r="Q7" s="3" t="s">
        <v>26</v>
      </c>
      <c r="S7" s="3" t="s">
        <v>27</v>
      </c>
      <c r="U7" s="3" t="s">
        <v>28</v>
      </c>
      <c r="W7" s="3" t="s">
        <v>29</v>
      </c>
      <c r="Y7" s="3" t="s">
        <v>30</v>
      </c>
      <c r="AA7" s="3" t="s">
        <v>31</v>
      </c>
      <c r="AC7" s="3" t="s">
        <v>32</v>
      </c>
      <c r="AE7" s="3" t="s">
        <v>33</v>
      </c>
      <c r="AG7" s="3" t="s">
        <v>36</v>
      </c>
      <c r="AI7" s="3" t="s">
        <v>37</v>
      </c>
      <c r="AK7" s="3" t="s">
        <v>40</v>
      </c>
      <c r="AM7" s="3" t="s">
        <v>41</v>
      </c>
      <c r="AO7" s="3" t="s">
        <v>42</v>
      </c>
      <c r="AQ7" s="3" t="s">
        <v>43</v>
      </c>
      <c r="AS7" s="3" t="s">
        <v>44</v>
      </c>
      <c r="AT7" s="16"/>
      <c r="AU7" s="14"/>
      <c r="AV7" s="15"/>
      <c r="AW7" s="15"/>
      <c r="AX7" s="15"/>
      <c r="AY7" s="15"/>
    </row>
    <row r="8" spans="1:52" s="4" customFormat="1" ht="24" x14ac:dyDescent="0.3">
      <c r="A8" s="3" t="s">
        <v>8</v>
      </c>
      <c r="B8" s="3"/>
      <c r="C8" s="7"/>
      <c r="D8" s="7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>
        <v>3</v>
      </c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  <c r="AT8" s="16"/>
      <c r="AU8" s="16"/>
      <c r="AV8" s="16"/>
      <c r="AW8" s="16"/>
      <c r="AX8" s="16"/>
      <c r="AY8" s="16"/>
    </row>
    <row r="9" spans="1:52" s="4" customFormat="1" ht="24" x14ac:dyDescent="0.3">
      <c r="A9" s="6" t="s">
        <v>9</v>
      </c>
      <c r="B9" s="6" t="s">
        <v>49</v>
      </c>
      <c r="C9" s="7">
        <v>340.1</v>
      </c>
      <c r="D9" s="7"/>
      <c r="E9" s="7">
        <v>331.48</v>
      </c>
      <c r="F9" s="8"/>
      <c r="G9" s="7">
        <v>269.85000000000002</v>
      </c>
      <c r="H9" s="8"/>
      <c r="I9" s="7">
        <v>282.35000000000002</v>
      </c>
      <c r="J9" s="8"/>
      <c r="K9" s="7">
        <v>236.59</v>
      </c>
      <c r="L9" s="8"/>
      <c r="M9" s="7">
        <v>252.42</v>
      </c>
      <c r="N9" s="8"/>
      <c r="O9" s="7">
        <v>244.65</v>
      </c>
      <c r="P9" s="8"/>
      <c r="Q9" s="7">
        <v>224.29</v>
      </c>
      <c r="R9" s="8"/>
      <c r="S9" s="7">
        <v>269.32</v>
      </c>
      <c r="T9" s="8"/>
      <c r="U9" s="7">
        <v>278.83</v>
      </c>
      <c r="V9" s="8"/>
      <c r="W9" s="7">
        <v>268.32</v>
      </c>
      <c r="X9" s="8"/>
      <c r="Y9" s="7">
        <v>136.82</v>
      </c>
      <c r="Z9" s="8"/>
      <c r="AA9" s="7">
        <v>131.34</v>
      </c>
      <c r="AB9" s="8"/>
      <c r="AC9" s="7">
        <v>121.71</v>
      </c>
      <c r="AD9" s="8"/>
      <c r="AE9" s="7">
        <v>143.91</v>
      </c>
      <c r="AF9" s="8"/>
      <c r="AG9" s="7">
        <v>111.65</v>
      </c>
      <c r="AH9" s="8"/>
      <c r="AI9" s="7">
        <v>140.79</v>
      </c>
      <c r="AJ9" s="8"/>
      <c r="AK9" s="7">
        <v>129.24</v>
      </c>
      <c r="AL9" s="8"/>
      <c r="AM9" s="7">
        <v>133.44</v>
      </c>
      <c r="AN9" s="8"/>
      <c r="AO9" s="7">
        <v>111.39</v>
      </c>
      <c r="AP9" s="8"/>
      <c r="AQ9" s="7">
        <v>74.14</v>
      </c>
      <c r="AR9" s="8"/>
      <c r="AS9" s="7">
        <v>52.46</v>
      </c>
      <c r="AT9" s="16"/>
      <c r="AU9" s="17"/>
      <c r="AV9" s="18"/>
      <c r="AW9" s="19"/>
      <c r="AX9" s="19"/>
      <c r="AY9" s="19"/>
      <c r="AZ9" s="8"/>
    </row>
    <row r="10" spans="1:52" s="4" customFormat="1" ht="24" x14ac:dyDescent="0.3">
      <c r="A10" s="3" t="s">
        <v>10</v>
      </c>
      <c r="B10" s="3"/>
      <c r="C10" s="7"/>
      <c r="D10" s="7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  <c r="AT10" s="16"/>
      <c r="AU10" s="17"/>
      <c r="AV10" s="19"/>
      <c r="AW10" s="19"/>
      <c r="AX10" s="19"/>
      <c r="AY10" s="19"/>
      <c r="AZ10" s="8"/>
    </row>
    <row r="11" spans="1:52" s="4" customFormat="1" ht="12" x14ac:dyDescent="0.3">
      <c r="A11" s="6" t="s">
        <v>11</v>
      </c>
      <c r="B11" s="6" t="s">
        <v>50</v>
      </c>
      <c r="C11" s="7">
        <v>380.8</v>
      </c>
      <c r="D11" s="7"/>
      <c r="E11" s="7">
        <v>380.8</v>
      </c>
      <c r="F11" s="8"/>
      <c r="G11" s="7">
        <v>313.3</v>
      </c>
      <c r="H11" s="8"/>
      <c r="I11" s="7">
        <v>308.75</v>
      </c>
      <c r="J11" s="8"/>
      <c r="K11" s="7">
        <v>267.14999999999998</v>
      </c>
      <c r="L11" s="8"/>
      <c r="M11" s="7">
        <v>324.26</v>
      </c>
      <c r="N11" s="8"/>
      <c r="O11" s="7">
        <v>312.48</v>
      </c>
      <c r="P11" s="8"/>
      <c r="Q11" s="7">
        <v>275.89999999999998</v>
      </c>
      <c r="R11" s="8"/>
      <c r="S11" s="7">
        <v>328.41</v>
      </c>
      <c r="T11" s="8"/>
      <c r="U11" s="7">
        <v>334.64</v>
      </c>
      <c r="V11" s="8"/>
      <c r="W11" s="7">
        <v>321.29000000000002</v>
      </c>
      <c r="X11" s="8"/>
      <c r="Y11" s="7">
        <v>355.3</v>
      </c>
      <c r="Z11" s="8"/>
      <c r="AA11" s="7">
        <v>339.15</v>
      </c>
      <c r="AB11" s="8"/>
      <c r="AC11" s="7">
        <v>316.2</v>
      </c>
      <c r="AD11" s="8"/>
      <c r="AE11" s="7">
        <v>338.73</v>
      </c>
      <c r="AF11" s="8"/>
      <c r="AG11" s="7">
        <v>256.27999999999997</v>
      </c>
      <c r="AH11" s="8"/>
      <c r="AI11" s="7">
        <v>343</v>
      </c>
      <c r="AJ11" s="8"/>
      <c r="AK11" s="7">
        <v>343</v>
      </c>
      <c r="AL11" s="8"/>
      <c r="AM11" s="7">
        <v>300</v>
      </c>
      <c r="AN11" s="8"/>
      <c r="AO11" s="7">
        <v>257.81</v>
      </c>
      <c r="AP11" s="8"/>
      <c r="AQ11" s="7">
        <v>274.89</v>
      </c>
      <c r="AR11" s="8"/>
      <c r="AS11" s="7">
        <v>275.39999999999998</v>
      </c>
      <c r="AT11" s="16"/>
      <c r="AU11" s="17"/>
      <c r="AV11" s="19"/>
      <c r="AW11" s="19"/>
      <c r="AX11" s="19"/>
      <c r="AY11" s="19"/>
      <c r="AZ11" s="8"/>
    </row>
    <row r="12" spans="1:52" s="4" customFormat="1" ht="12" x14ac:dyDescent="0.3">
      <c r="A12" s="3" t="s">
        <v>12</v>
      </c>
      <c r="B12" s="3"/>
      <c r="C12" s="7"/>
      <c r="D12" s="7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  <c r="AT12" s="16"/>
      <c r="AU12" s="17"/>
      <c r="AV12" s="19"/>
      <c r="AW12" s="19"/>
      <c r="AX12" s="19"/>
      <c r="AY12" s="19"/>
      <c r="AZ12" s="8"/>
    </row>
    <row r="13" spans="1:52" s="4" customFormat="1" ht="12" x14ac:dyDescent="0.3">
      <c r="A13" s="6" t="s">
        <v>13</v>
      </c>
      <c r="B13" s="6" t="s">
        <v>50</v>
      </c>
      <c r="C13" s="7">
        <v>752.25</v>
      </c>
      <c r="D13" s="7"/>
      <c r="E13" s="7">
        <v>776.9</v>
      </c>
      <c r="F13" s="8"/>
      <c r="G13" s="7">
        <v>664.95</v>
      </c>
      <c r="H13" s="8"/>
      <c r="I13" s="7">
        <v>616.85</v>
      </c>
      <c r="J13" s="8"/>
      <c r="K13" s="7">
        <v>573.95000000000005</v>
      </c>
      <c r="L13" s="8"/>
      <c r="M13" s="7">
        <v>607.6</v>
      </c>
      <c r="N13" s="8"/>
      <c r="O13" s="7">
        <v>631.78</v>
      </c>
      <c r="P13" s="8"/>
      <c r="Q13" s="7">
        <v>622.48</v>
      </c>
      <c r="R13" s="8"/>
      <c r="S13" s="7">
        <v>301.27</v>
      </c>
      <c r="T13" s="8"/>
      <c r="U13" s="7">
        <v>295.93</v>
      </c>
      <c r="V13" s="8"/>
      <c r="W13" s="7">
        <v>274.12</v>
      </c>
      <c r="X13" s="8"/>
      <c r="Y13" s="7">
        <v>413.1</v>
      </c>
      <c r="Z13" s="8"/>
      <c r="AA13" s="7">
        <v>431.8</v>
      </c>
      <c r="AB13" s="8"/>
      <c r="AC13" s="7">
        <v>427.13</v>
      </c>
      <c r="AD13" s="8"/>
      <c r="AE13" s="7">
        <v>456.88</v>
      </c>
      <c r="AF13" s="8"/>
      <c r="AG13" s="7">
        <v>393.98</v>
      </c>
      <c r="AH13" s="8"/>
      <c r="AI13" s="7">
        <v>452</v>
      </c>
      <c r="AJ13" s="8"/>
      <c r="AK13" s="7">
        <v>181.5</v>
      </c>
      <c r="AL13" s="8"/>
      <c r="AM13" s="7">
        <v>310.5</v>
      </c>
      <c r="AN13" s="8"/>
      <c r="AO13" s="7">
        <v>316.70999999999998</v>
      </c>
      <c r="AP13" s="8"/>
      <c r="AQ13" s="7">
        <v>297.08</v>
      </c>
      <c r="AR13" s="8"/>
      <c r="AS13" s="7">
        <v>257.04000000000002</v>
      </c>
      <c r="AT13" s="16"/>
      <c r="AU13" s="17"/>
      <c r="AV13" s="19"/>
      <c r="AW13" s="19"/>
      <c r="AX13" s="19"/>
      <c r="AY13" s="19"/>
      <c r="AZ13" s="8"/>
    </row>
    <row r="14" spans="1:52" s="4" customFormat="1" ht="12" x14ac:dyDescent="0.3">
      <c r="A14" s="3" t="s">
        <v>14</v>
      </c>
      <c r="B14" s="3"/>
      <c r="C14" s="7"/>
      <c r="D14" s="7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  <c r="AT14" s="16"/>
      <c r="AU14" s="17"/>
      <c r="AV14" s="19"/>
      <c r="AW14" s="19"/>
      <c r="AX14" s="19"/>
      <c r="AY14" s="19"/>
      <c r="AZ14" s="8"/>
    </row>
    <row r="15" spans="1:52" s="4" customFormat="1" ht="24" x14ac:dyDescent="0.3">
      <c r="A15" s="6" t="s">
        <v>15</v>
      </c>
      <c r="B15" s="6" t="s">
        <v>49</v>
      </c>
      <c r="C15" s="7">
        <v>361.25</v>
      </c>
      <c r="D15" s="7"/>
      <c r="E15" s="7">
        <v>363.37</v>
      </c>
      <c r="F15" s="8"/>
      <c r="G15" s="7">
        <v>359.49</v>
      </c>
      <c r="H15" s="8"/>
      <c r="I15" s="7">
        <v>194.33</v>
      </c>
      <c r="J15" s="8"/>
      <c r="K15" s="7">
        <v>195.72</v>
      </c>
      <c r="L15" s="8"/>
      <c r="M15" s="7">
        <v>108.54</v>
      </c>
      <c r="N15" s="8"/>
      <c r="O15" s="7">
        <v>103.02</v>
      </c>
      <c r="P15" s="8"/>
      <c r="Q15" s="7">
        <v>100.1</v>
      </c>
      <c r="R15" s="8"/>
      <c r="S15" s="7">
        <v>118.75</v>
      </c>
      <c r="T15" s="8"/>
      <c r="U15" s="7">
        <v>125.55</v>
      </c>
      <c r="V15" s="8"/>
      <c r="W15" s="7">
        <v>119.77</v>
      </c>
      <c r="X15" s="8"/>
      <c r="Y15" s="7">
        <v>129.56</v>
      </c>
      <c r="Z15" s="8"/>
      <c r="AA15" s="7">
        <v>114.96</v>
      </c>
      <c r="AB15" s="8"/>
      <c r="AC15" s="7">
        <v>119.28</v>
      </c>
      <c r="AD15" s="8"/>
      <c r="AE15" s="7">
        <v>139.97</v>
      </c>
      <c r="AF15" s="8"/>
      <c r="AG15" s="7">
        <v>117.88</v>
      </c>
      <c r="AH15" s="8"/>
      <c r="AI15" s="7">
        <v>122.27</v>
      </c>
      <c r="AJ15" s="8"/>
      <c r="AK15" s="7">
        <v>114.45</v>
      </c>
      <c r="AL15" s="8"/>
      <c r="AM15" s="7">
        <v>102.72</v>
      </c>
      <c r="AN15" s="8"/>
      <c r="AO15" s="7">
        <v>99.86</v>
      </c>
      <c r="AP15" s="8"/>
      <c r="AQ15" s="7">
        <v>92.58</v>
      </c>
      <c r="AR15" s="8"/>
      <c r="AS15" s="7">
        <v>86.01</v>
      </c>
      <c r="AT15" s="16"/>
      <c r="AU15" s="19"/>
      <c r="AV15" s="19"/>
      <c r="AW15" s="19"/>
      <c r="AX15" s="19"/>
      <c r="AY15" s="19"/>
      <c r="AZ15" s="8"/>
    </row>
    <row r="16" spans="1:52" s="4" customFormat="1" ht="12" x14ac:dyDescent="0.3">
      <c r="A16" s="3" t="s">
        <v>38</v>
      </c>
      <c r="B16" s="3"/>
      <c r="C16" s="7"/>
      <c r="D16" s="7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  <c r="AT16" s="16"/>
      <c r="AU16" s="17"/>
      <c r="AV16" s="19"/>
      <c r="AW16" s="19"/>
      <c r="AX16" s="19"/>
      <c r="AY16" s="19"/>
      <c r="AZ16" s="8"/>
    </row>
    <row r="17" spans="1:54" s="4" customFormat="1" ht="24" x14ac:dyDescent="0.3">
      <c r="A17" s="6" t="s">
        <v>39</v>
      </c>
      <c r="B17" s="6" t="s">
        <v>51</v>
      </c>
      <c r="C17" s="7"/>
      <c r="D17" s="7"/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8"/>
      <c r="AK17" s="7">
        <v>188.4</v>
      </c>
      <c r="AL17" s="8"/>
      <c r="AM17" s="7">
        <v>175.5</v>
      </c>
      <c r="AN17" s="8"/>
      <c r="AO17" s="7">
        <v>159.99</v>
      </c>
      <c r="AP17" s="8"/>
      <c r="AQ17" s="7">
        <v>169.79</v>
      </c>
      <c r="AR17" s="8"/>
      <c r="AS17" s="7">
        <v>176.89</v>
      </c>
      <c r="AT17" s="16"/>
      <c r="AU17" s="17"/>
      <c r="AV17" s="19"/>
      <c r="AW17" s="19"/>
      <c r="AX17" s="19"/>
      <c r="AY17" s="19"/>
      <c r="AZ17" s="8"/>
    </row>
    <row r="18" spans="1:54" s="4" customFormat="1" ht="12" x14ac:dyDescent="0.3">
      <c r="A18" s="3" t="s">
        <v>16</v>
      </c>
      <c r="B18" s="3"/>
      <c r="C18" s="7"/>
      <c r="D18" s="7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  <c r="AT18" s="16"/>
      <c r="AU18" s="17"/>
      <c r="AV18" s="19"/>
      <c r="AW18" s="19"/>
      <c r="AX18" s="19"/>
      <c r="AY18" s="19"/>
      <c r="AZ18" s="8"/>
    </row>
    <row r="19" spans="1:54" s="4" customFormat="1" ht="24" x14ac:dyDescent="0.3">
      <c r="A19" s="6" t="s">
        <v>17</v>
      </c>
      <c r="B19" s="6" t="s">
        <v>52</v>
      </c>
      <c r="C19" s="7">
        <v>243.93</v>
      </c>
      <c r="D19" s="7"/>
      <c r="E19" s="7">
        <v>214.32</v>
      </c>
      <c r="F19" s="8"/>
      <c r="G19" s="7">
        <v>194.25</v>
      </c>
      <c r="H19" s="8"/>
      <c r="I19" s="7">
        <v>154.35</v>
      </c>
      <c r="J19" s="8"/>
      <c r="K19" s="7">
        <v>161.69999999999999</v>
      </c>
      <c r="L19" s="8"/>
      <c r="M19" s="7">
        <v>152</v>
      </c>
      <c r="N19" s="8"/>
      <c r="O19" s="7">
        <v>136</v>
      </c>
      <c r="P19" s="8"/>
      <c r="Q19" s="7">
        <v>135</v>
      </c>
      <c r="R19" s="8"/>
      <c r="S19" s="7">
        <v>137.06</v>
      </c>
      <c r="T19" s="8"/>
      <c r="U19" s="7">
        <v>150.15</v>
      </c>
      <c r="V19" s="8"/>
      <c r="W19" s="7">
        <v>142.44999999999999</v>
      </c>
      <c r="X19" s="8"/>
      <c r="Y19" s="7">
        <v>162.06</v>
      </c>
      <c r="Z19" s="8"/>
      <c r="AA19" s="7">
        <v>173.74</v>
      </c>
      <c r="AB19" s="8"/>
      <c r="AC19" s="7">
        <v>150.38</v>
      </c>
      <c r="AD19" s="8"/>
      <c r="AE19" s="7">
        <v>153.30000000000001</v>
      </c>
      <c r="AF19" s="8"/>
      <c r="AG19" s="7">
        <v>130.66999999999999</v>
      </c>
      <c r="AH19" s="8"/>
      <c r="AI19" s="7">
        <v>168</v>
      </c>
      <c r="AJ19" s="8"/>
      <c r="AK19" s="7">
        <v>189.6</v>
      </c>
      <c r="AL19" s="8"/>
      <c r="AM19" s="7">
        <v>164.8</v>
      </c>
      <c r="AN19" s="8"/>
      <c r="AO19" s="7">
        <v>150</v>
      </c>
      <c r="AP19" s="8"/>
      <c r="AQ19" s="7">
        <v>141</v>
      </c>
      <c r="AR19" s="8"/>
      <c r="AS19" s="7">
        <v>152.5</v>
      </c>
      <c r="AT19" s="16"/>
      <c r="AU19" s="17"/>
      <c r="AV19" s="19"/>
      <c r="AW19" s="19"/>
      <c r="AX19" s="19"/>
      <c r="AY19" s="19"/>
      <c r="AZ19" s="8"/>
    </row>
    <row r="20" spans="1:54" s="4" customFormat="1" ht="12" x14ac:dyDescent="0.3">
      <c r="A20" s="3" t="s">
        <v>18</v>
      </c>
      <c r="B20" s="3"/>
      <c r="C20" s="7"/>
      <c r="D20" s="7"/>
      <c r="E20" s="7"/>
      <c r="F20" s="8"/>
      <c r="G20" s="7"/>
      <c r="H20" s="8"/>
      <c r="I20" s="7"/>
      <c r="J20" s="8"/>
      <c r="K20" s="7"/>
      <c r="L20" s="8"/>
      <c r="M20" s="7"/>
      <c r="N20" s="8"/>
      <c r="O20" s="7"/>
      <c r="P20" s="8"/>
      <c r="Q20" s="7"/>
      <c r="R20" s="8"/>
      <c r="S20" s="7"/>
      <c r="T20" s="8"/>
      <c r="U20" s="7"/>
      <c r="V20" s="8"/>
      <c r="W20" s="7"/>
      <c r="X20" s="8"/>
      <c r="Y20" s="7"/>
      <c r="Z20" s="8"/>
      <c r="AA20" s="7"/>
      <c r="AB20" s="8"/>
      <c r="AC20" s="7"/>
      <c r="AD20" s="8"/>
      <c r="AE20" s="7"/>
      <c r="AF20" s="8"/>
      <c r="AG20" s="7"/>
      <c r="AH20" s="8"/>
      <c r="AI20" s="7"/>
      <c r="AJ20" s="8"/>
      <c r="AK20" s="7"/>
      <c r="AL20" s="8"/>
      <c r="AM20" s="7"/>
      <c r="AN20" s="8"/>
      <c r="AO20" s="7"/>
      <c r="AP20" s="8"/>
      <c r="AQ20" s="7"/>
      <c r="AR20" s="8"/>
      <c r="AS20" s="7"/>
      <c r="AT20" s="16"/>
      <c r="AU20" s="17"/>
      <c r="AV20" s="19"/>
      <c r="AW20" s="19"/>
      <c r="AX20" s="19"/>
      <c r="AY20" s="19"/>
      <c r="AZ20" s="8"/>
    </row>
    <row r="21" spans="1:54" s="4" customFormat="1" ht="12" x14ac:dyDescent="0.3">
      <c r="A21" s="6" t="s">
        <v>19</v>
      </c>
      <c r="B21" s="6" t="s">
        <v>49</v>
      </c>
      <c r="C21" s="7">
        <v>709.03</v>
      </c>
      <c r="D21" s="7"/>
      <c r="E21" s="7">
        <v>735.06</v>
      </c>
      <c r="F21" s="8"/>
      <c r="G21" s="7">
        <v>600.30999999999995</v>
      </c>
      <c r="H21" s="8"/>
      <c r="I21" s="7">
        <v>677.36</v>
      </c>
      <c r="J21" s="8"/>
      <c r="K21" s="7">
        <v>600.04</v>
      </c>
      <c r="L21" s="8"/>
      <c r="M21" s="7">
        <v>523.64</v>
      </c>
      <c r="N21" s="8"/>
      <c r="O21" s="7">
        <v>495.18</v>
      </c>
      <c r="P21" s="8"/>
      <c r="Q21" s="7">
        <v>472.32</v>
      </c>
      <c r="R21" s="8"/>
      <c r="S21" s="7">
        <v>437.43</v>
      </c>
      <c r="T21" s="8"/>
      <c r="U21" s="7">
        <v>407.97</v>
      </c>
      <c r="V21" s="8"/>
      <c r="W21" s="7">
        <v>374.26</v>
      </c>
      <c r="X21" s="8"/>
      <c r="Y21" s="7">
        <v>338.14</v>
      </c>
      <c r="Z21" s="8"/>
      <c r="AA21" s="7">
        <v>283.87</v>
      </c>
      <c r="AB21" s="8"/>
      <c r="AC21" s="7">
        <v>250.8</v>
      </c>
      <c r="AD21" s="8"/>
      <c r="AE21" s="7">
        <v>333.2</v>
      </c>
      <c r="AF21" s="8"/>
      <c r="AG21" s="7">
        <v>309.10000000000002</v>
      </c>
      <c r="AH21" s="8"/>
      <c r="AI21" s="7">
        <v>321.16000000000003</v>
      </c>
      <c r="AJ21" s="8"/>
      <c r="AK21" s="7">
        <v>416.97</v>
      </c>
      <c r="AL21" s="8"/>
      <c r="AM21" s="7">
        <v>358.69</v>
      </c>
      <c r="AN21" s="8"/>
      <c r="AO21" s="7">
        <v>290.22000000000003</v>
      </c>
      <c r="AP21" s="8"/>
      <c r="AQ21" s="7">
        <v>293.85000000000002</v>
      </c>
      <c r="AR21" s="8"/>
      <c r="AS21" s="7">
        <v>285.77</v>
      </c>
      <c r="AT21" s="16"/>
      <c r="AU21" s="17"/>
      <c r="AV21" s="19"/>
      <c r="AW21" s="19"/>
      <c r="AX21" s="19"/>
      <c r="AY21" s="19"/>
      <c r="AZ21" s="8"/>
    </row>
    <row r="22" spans="1:54" s="4" customFormat="1" ht="24" x14ac:dyDescent="0.3">
      <c r="A22" s="3" t="s">
        <v>34</v>
      </c>
      <c r="B22" s="3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7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16"/>
      <c r="AU22" s="16"/>
      <c r="AV22" s="19"/>
      <c r="AW22" s="19"/>
      <c r="AX22" s="19"/>
      <c r="AY22" s="19"/>
      <c r="AZ22" s="8"/>
    </row>
    <row r="23" spans="1:54" s="4" customFormat="1" ht="12" x14ac:dyDescent="0.3">
      <c r="A23" s="6" t="s">
        <v>35</v>
      </c>
      <c r="B23" s="6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7">
        <v>186.92</v>
      </c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16"/>
      <c r="AU23" s="16"/>
      <c r="AV23" s="19"/>
      <c r="AW23" s="19"/>
      <c r="AX23" s="19"/>
      <c r="AY23" s="19"/>
      <c r="AZ23" s="8"/>
    </row>
    <row r="24" spans="1:54" x14ac:dyDescent="0.35">
      <c r="C24" s="9">
        <f t="shared" ref="C24:AT24" si="0">SUM(C9:C23)</f>
        <v>2787.3599999999997</v>
      </c>
      <c r="D24" s="9">
        <f t="shared" si="0"/>
        <v>0</v>
      </c>
      <c r="E24" s="9">
        <f t="shared" si="0"/>
        <v>2801.93</v>
      </c>
      <c r="F24" s="9">
        <f t="shared" si="0"/>
        <v>0</v>
      </c>
      <c r="G24" s="9">
        <f t="shared" si="0"/>
        <v>2402.15</v>
      </c>
      <c r="H24" s="9">
        <f t="shared" si="0"/>
        <v>0</v>
      </c>
      <c r="I24" s="9">
        <f t="shared" si="0"/>
        <v>2233.9899999999998</v>
      </c>
      <c r="J24" s="9">
        <f t="shared" si="0"/>
        <v>0</v>
      </c>
      <c r="K24" s="9">
        <f t="shared" si="0"/>
        <v>2035.15</v>
      </c>
      <c r="L24" s="9">
        <f t="shared" si="0"/>
        <v>0</v>
      </c>
      <c r="M24" s="9">
        <f t="shared" si="0"/>
        <v>1968.46</v>
      </c>
      <c r="N24" s="9">
        <f t="shared" si="0"/>
        <v>0</v>
      </c>
      <c r="O24" s="9">
        <f t="shared" si="0"/>
        <v>1923.11</v>
      </c>
      <c r="P24" s="9">
        <f t="shared" si="0"/>
        <v>0</v>
      </c>
      <c r="Q24" s="9">
        <f t="shared" si="0"/>
        <v>1830.09</v>
      </c>
      <c r="R24" s="9">
        <f t="shared" si="0"/>
        <v>0</v>
      </c>
      <c r="S24" s="9">
        <f t="shared" si="0"/>
        <v>1592.24</v>
      </c>
      <c r="T24" s="9">
        <f t="shared" si="0"/>
        <v>0</v>
      </c>
      <c r="U24" s="9">
        <f t="shared" si="0"/>
        <v>1593.0700000000002</v>
      </c>
      <c r="V24" s="9">
        <f t="shared" si="0"/>
        <v>0</v>
      </c>
      <c r="W24" s="9">
        <f t="shared" si="0"/>
        <v>1500.21</v>
      </c>
      <c r="X24" s="9">
        <f t="shared" si="0"/>
        <v>0</v>
      </c>
      <c r="Y24" s="9">
        <f t="shared" si="0"/>
        <v>1534.98</v>
      </c>
      <c r="Z24" s="9">
        <f t="shared" si="0"/>
        <v>0</v>
      </c>
      <c r="AA24" s="9">
        <f t="shared" si="0"/>
        <v>1474.8600000000001</v>
      </c>
      <c r="AB24" s="9">
        <f t="shared" si="0"/>
        <v>0</v>
      </c>
      <c r="AC24" s="9">
        <f t="shared" si="0"/>
        <v>1385.4999999999998</v>
      </c>
      <c r="AD24" s="9">
        <f t="shared" si="0"/>
        <v>0</v>
      </c>
      <c r="AE24" s="9">
        <f t="shared" si="0"/>
        <v>1565.99</v>
      </c>
      <c r="AF24" s="9">
        <f t="shared" si="0"/>
        <v>0</v>
      </c>
      <c r="AG24" s="9">
        <f t="shared" si="0"/>
        <v>1506.48</v>
      </c>
      <c r="AH24" s="9">
        <f t="shared" si="0"/>
        <v>0</v>
      </c>
      <c r="AI24" s="9">
        <f t="shared" si="0"/>
        <v>1547.22</v>
      </c>
      <c r="AJ24" s="9">
        <f t="shared" si="0"/>
        <v>0</v>
      </c>
      <c r="AK24" s="9">
        <f t="shared" si="0"/>
        <v>1563.16</v>
      </c>
      <c r="AL24" s="9">
        <f t="shared" si="0"/>
        <v>0</v>
      </c>
      <c r="AM24" s="9">
        <f t="shared" si="0"/>
        <v>1545.65</v>
      </c>
      <c r="AN24" s="9">
        <f t="shared" si="0"/>
        <v>0</v>
      </c>
      <c r="AO24" s="9">
        <f t="shared" si="0"/>
        <v>1385.98</v>
      </c>
      <c r="AP24" s="9">
        <f t="shared" si="0"/>
        <v>0</v>
      </c>
      <c r="AQ24" s="9">
        <f t="shared" si="0"/>
        <v>1343.33</v>
      </c>
      <c r="AR24" s="9">
        <f t="shared" si="0"/>
        <v>0</v>
      </c>
      <c r="AS24" s="9">
        <f t="shared" si="0"/>
        <v>1286.07</v>
      </c>
      <c r="AT24" s="20">
        <f t="shared" si="0"/>
        <v>0</v>
      </c>
      <c r="AU24" s="20"/>
      <c r="AV24" s="13"/>
      <c r="AW24" s="13"/>
      <c r="AX24" s="13"/>
      <c r="AY24" s="13"/>
      <c r="AZ24" s="10"/>
      <c r="BA24" s="10"/>
      <c r="BB24" s="10"/>
    </row>
    <row r="25" spans="1:54" x14ac:dyDescent="0.35">
      <c r="AX25" s="10"/>
      <c r="AY25" s="10"/>
      <c r="AZ25" s="10"/>
      <c r="BA25" s="10"/>
      <c r="BB25" s="10"/>
    </row>
    <row r="26" spans="1:54" x14ac:dyDescent="0.35">
      <c r="C26" t="s">
        <v>53</v>
      </c>
      <c r="K26" t="s">
        <v>54</v>
      </c>
      <c r="S26" t="s">
        <v>55</v>
      </c>
      <c r="AA26" t="s">
        <v>56</v>
      </c>
      <c r="AI26" t="s">
        <v>57</v>
      </c>
      <c r="AX26" s="10"/>
      <c r="AY26" s="10"/>
      <c r="AZ26" s="10"/>
      <c r="BA26" s="10"/>
      <c r="BB26" s="10"/>
    </row>
    <row r="27" spans="1:54" x14ac:dyDescent="0.35">
      <c r="AX27" s="10"/>
      <c r="AY27" s="11"/>
      <c r="AZ27" s="10"/>
      <c r="BA27" s="10"/>
      <c r="BB27" s="10"/>
    </row>
    <row r="28" spans="1:54" x14ac:dyDescent="0.35">
      <c r="AX28" s="10"/>
      <c r="AY28" s="12"/>
      <c r="AZ28" s="10"/>
      <c r="BA28" s="10"/>
      <c r="BB28" s="10"/>
    </row>
    <row r="29" spans="1:54" x14ac:dyDescent="0.35">
      <c r="AX29" s="10"/>
      <c r="AY29" s="12"/>
      <c r="AZ29" s="10"/>
      <c r="BA29" s="10"/>
      <c r="BB29" s="10"/>
    </row>
    <row r="30" spans="1:54" x14ac:dyDescent="0.35">
      <c r="AX30" s="10"/>
      <c r="AY30" s="12"/>
      <c r="AZ30" s="10"/>
      <c r="BA30" s="10"/>
      <c r="BB30" s="10"/>
    </row>
    <row r="31" spans="1:54" x14ac:dyDescent="0.35">
      <c r="AX31" s="10"/>
      <c r="AY31" s="12"/>
      <c r="AZ31" s="12"/>
      <c r="BA31" s="12"/>
      <c r="BB31" s="10"/>
    </row>
    <row r="32" spans="1:54" x14ac:dyDescent="0.35">
      <c r="AY32" s="1"/>
    </row>
    <row r="33" spans="51:51" x14ac:dyDescent="0.35">
      <c r="AY33" s="1"/>
    </row>
    <row r="34" spans="51:51" x14ac:dyDescent="0.35">
      <c r="AY34" s="1"/>
    </row>
    <row r="35" spans="51:51" x14ac:dyDescent="0.35">
      <c r="AY35" s="1"/>
    </row>
    <row r="36" spans="51:51" x14ac:dyDescent="0.35">
      <c r="AY36" s="1"/>
    </row>
    <row r="37" spans="51:51" x14ac:dyDescent="0.35">
      <c r="AY37" s="1"/>
    </row>
    <row r="38" spans="51:51" x14ac:dyDescent="0.35">
      <c r="AY38" s="1"/>
    </row>
    <row r="39" spans="51:51" x14ac:dyDescent="0.35">
      <c r="AY39" s="1"/>
    </row>
    <row r="40" spans="51:51" x14ac:dyDescent="0.35">
      <c r="AY40" s="1"/>
    </row>
    <row r="41" spans="51:51" x14ac:dyDescent="0.35">
      <c r="AY41" s="1"/>
    </row>
    <row r="42" spans="51:51" x14ac:dyDescent="0.35">
      <c r="AY42" s="1"/>
    </row>
    <row r="43" spans="51:51" x14ac:dyDescent="0.35">
      <c r="AY43" s="1"/>
    </row>
    <row r="44" spans="51:51" x14ac:dyDescent="0.35">
      <c r="AY44" s="1"/>
    </row>
    <row r="45" spans="51:51" x14ac:dyDescent="0.35">
      <c r="AY45" s="1"/>
    </row>
    <row r="46" spans="51:51" x14ac:dyDescent="0.35">
      <c r="AY46" s="1"/>
    </row>
    <row r="47" spans="51:51" x14ac:dyDescent="0.35">
      <c r="AY47" s="1"/>
    </row>
    <row r="48" spans="51:51" x14ac:dyDescent="0.35">
      <c r="AY48" s="1"/>
    </row>
    <row r="49" spans="1:51" x14ac:dyDescent="0.35">
      <c r="AY49" s="1"/>
    </row>
    <row r="50" spans="1:51" x14ac:dyDescent="0.35">
      <c r="AY50" s="1"/>
    </row>
    <row r="51" spans="1:51" x14ac:dyDescent="0.35">
      <c r="AY51" s="1"/>
    </row>
    <row r="52" spans="1:51" x14ac:dyDescent="0.35">
      <c r="A52" t="s">
        <v>58</v>
      </c>
      <c r="C52" t="s">
        <v>6</v>
      </c>
      <c r="E52" t="s">
        <v>59</v>
      </c>
      <c r="I52" t="s">
        <v>6</v>
      </c>
      <c r="K52" t="s">
        <v>59</v>
      </c>
      <c r="O52" t="s">
        <v>6</v>
      </c>
      <c r="Q52" t="s">
        <v>59</v>
      </c>
      <c r="U52" t="s">
        <v>6</v>
      </c>
      <c r="W52" t="s">
        <v>59</v>
      </c>
      <c r="AA52" t="s">
        <v>6</v>
      </c>
      <c r="AC52" t="s">
        <v>59</v>
      </c>
      <c r="AG52" t="s">
        <v>6</v>
      </c>
      <c r="AI52" t="s">
        <v>59</v>
      </c>
      <c r="AM52" t="s">
        <v>6</v>
      </c>
      <c r="AO52" t="s">
        <v>59</v>
      </c>
      <c r="AY52" s="1"/>
    </row>
    <row r="53" spans="1:51" x14ac:dyDescent="0.35">
      <c r="C53">
        <v>2023</v>
      </c>
      <c r="E53" s="21">
        <v>45108</v>
      </c>
      <c r="I53">
        <v>2020</v>
      </c>
      <c r="K53" s="21">
        <v>44075</v>
      </c>
      <c r="O53">
        <v>2017</v>
      </c>
      <c r="Q53" s="21">
        <v>42917</v>
      </c>
      <c r="U53">
        <v>2014</v>
      </c>
      <c r="AA53">
        <v>2012</v>
      </c>
      <c r="AG53">
        <v>2009</v>
      </c>
      <c r="AM53">
        <v>2006</v>
      </c>
      <c r="AY53" s="1"/>
    </row>
    <row r="54" spans="1:51" x14ac:dyDescent="0.35">
      <c r="AY54" s="1"/>
    </row>
    <row r="55" spans="1:51" x14ac:dyDescent="0.35">
      <c r="AY55" s="1"/>
    </row>
    <row r="56" spans="1:51" x14ac:dyDescent="0.35">
      <c r="AY56" s="1"/>
    </row>
    <row r="57" spans="1:51" x14ac:dyDescent="0.35">
      <c r="AY57" s="1"/>
    </row>
    <row r="58" spans="1:51" x14ac:dyDescent="0.35">
      <c r="AY58" s="1"/>
    </row>
    <row r="59" spans="1:51" x14ac:dyDescent="0.35">
      <c r="AY59" s="1"/>
    </row>
    <row r="60" spans="1:51" x14ac:dyDescent="0.35">
      <c r="C60" t="s">
        <v>6</v>
      </c>
      <c r="E60" t="s">
        <v>59</v>
      </c>
      <c r="I60" t="s">
        <v>6</v>
      </c>
      <c r="K60" t="s">
        <v>59</v>
      </c>
      <c r="O60" t="s">
        <v>6</v>
      </c>
      <c r="Q60" t="s">
        <v>59</v>
      </c>
      <c r="U60" t="s">
        <v>6</v>
      </c>
      <c r="W60" t="s">
        <v>59</v>
      </c>
      <c r="AY60" s="1"/>
    </row>
    <row r="61" spans="1:51" x14ac:dyDescent="0.35">
      <c r="C61">
        <v>2005</v>
      </c>
      <c r="D61" s="10"/>
      <c r="I61">
        <v>2004</v>
      </c>
      <c r="J61" s="10"/>
      <c r="O61">
        <v>2003</v>
      </c>
      <c r="P61" s="10"/>
      <c r="U61">
        <v>2000</v>
      </c>
      <c r="V61" s="10"/>
    </row>
  </sheetData>
  <mergeCells count="1">
    <mergeCell ref="AU6:AY6"/>
  </mergeCells>
  <phoneticPr fontId="5" type="noConversion"/>
  <pageMargins left="0.7" right="0.7" top="0.75" bottom="0.75" header="0.3" footer="0.3"/>
  <pageSetup scale="3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72F15-E93A-4070-A24C-E33B5159950F}">
  <dimension ref="A2:AS49"/>
  <sheetViews>
    <sheetView workbookViewId="0">
      <selection activeCell="C27" sqref="C27:AM27"/>
    </sheetView>
  </sheetViews>
  <sheetFormatPr defaultRowHeight="14.5" x14ac:dyDescent="0.35"/>
  <cols>
    <col min="1" max="1" width="33.54296875" bestFit="1" customWidth="1"/>
    <col min="2" max="2" width="5.7265625" bestFit="1" customWidth="1"/>
    <col min="3" max="3" width="10.54296875" bestFit="1" customWidth="1"/>
    <col min="4" max="4" width="0.81640625" customWidth="1"/>
    <col min="5" max="5" width="11.7265625" bestFit="1" customWidth="1"/>
    <col min="6" max="6" width="0.81640625" customWidth="1"/>
    <col min="7" max="7" width="11.7265625" bestFit="1" customWidth="1"/>
    <col min="8" max="8" width="0.81640625" customWidth="1"/>
    <col min="9" max="9" width="11.7265625" bestFit="1" customWidth="1"/>
    <col min="10" max="10" width="0.81640625" customWidth="1"/>
    <col min="11" max="11" width="11.7265625" bestFit="1" customWidth="1"/>
    <col min="12" max="12" width="0.81640625" customWidth="1"/>
    <col min="13" max="13" width="11.7265625" bestFit="1" customWidth="1"/>
    <col min="14" max="14" width="0.81640625" customWidth="1"/>
    <col min="15" max="15" width="11.7265625" bestFit="1" customWidth="1"/>
    <col min="16" max="16" width="0.81640625" customWidth="1"/>
    <col min="17" max="17" width="11.7265625" bestFit="1" customWidth="1"/>
    <col min="18" max="18" width="0.81640625" customWidth="1"/>
    <col min="19" max="19" width="10.54296875" bestFit="1" customWidth="1"/>
    <col min="20" max="20" width="0.81640625" customWidth="1"/>
    <col min="21" max="21" width="10.54296875" bestFit="1" customWidth="1"/>
    <col min="22" max="22" width="0.81640625" customWidth="1"/>
    <col min="23" max="23" width="10.54296875" bestFit="1" customWidth="1"/>
    <col min="24" max="24" width="0.81640625" customWidth="1"/>
    <col min="25" max="25" width="10.54296875" bestFit="1" customWidth="1"/>
    <col min="26" max="26" width="0.81640625" customWidth="1"/>
    <col min="27" max="27" width="11.7265625" bestFit="1" customWidth="1"/>
    <col min="28" max="28" width="0.81640625" customWidth="1"/>
    <col min="29" max="29" width="11.7265625" bestFit="1" customWidth="1"/>
    <col min="30" max="30" width="0.81640625" customWidth="1"/>
    <col min="31" max="31" width="11.7265625" bestFit="1" customWidth="1"/>
    <col min="32" max="32" width="0.81640625" customWidth="1"/>
    <col min="33" max="33" width="11.7265625" bestFit="1" customWidth="1"/>
    <col min="34" max="34" width="0.81640625" customWidth="1"/>
    <col min="35" max="35" width="11.7265625" bestFit="1" customWidth="1"/>
    <col min="36" max="36" width="0.81640625" customWidth="1"/>
    <col min="37" max="37" width="11.7265625" bestFit="1" customWidth="1"/>
    <col min="38" max="38" width="0.81640625" customWidth="1"/>
    <col min="39" max="39" width="10.54296875" bestFit="1" customWidth="1"/>
    <col min="40" max="40" width="0.81640625" customWidth="1"/>
    <col min="41" max="41" width="11.7265625" bestFit="1" customWidth="1"/>
    <col min="42" max="42" width="0.81640625" customWidth="1"/>
    <col min="43" max="43" width="11.7265625" bestFit="1" customWidth="1"/>
    <col min="44" max="44" width="0.81640625" customWidth="1"/>
    <col min="45" max="45" width="10.54296875" bestFit="1" customWidth="1"/>
  </cols>
  <sheetData>
    <row r="2" spans="1:45" x14ac:dyDescent="0.35">
      <c r="A2" t="s">
        <v>1</v>
      </c>
    </row>
    <row r="4" spans="1:45" x14ac:dyDescent="0.35">
      <c r="A4" t="s">
        <v>2</v>
      </c>
      <c r="B4" t="s">
        <v>46</v>
      </c>
    </row>
    <row r="5" spans="1:45" x14ac:dyDescent="0.35">
      <c r="A5" t="s">
        <v>3</v>
      </c>
      <c r="B5" t="s">
        <v>47</v>
      </c>
    </row>
    <row r="7" spans="1:45" s="4" customFormat="1" ht="36" x14ac:dyDescent="0.3">
      <c r="A7" s="3" t="s">
        <v>7</v>
      </c>
      <c r="B7" s="3" t="s">
        <v>48</v>
      </c>
      <c r="C7" s="3" t="s">
        <v>20</v>
      </c>
      <c r="D7" s="3"/>
      <c r="E7" s="3" t="s">
        <v>21</v>
      </c>
      <c r="G7" s="3" t="s">
        <v>22</v>
      </c>
      <c r="I7" s="3" t="s">
        <v>23</v>
      </c>
      <c r="K7" s="3" t="s">
        <v>45</v>
      </c>
      <c r="M7" s="3" t="s">
        <v>24</v>
      </c>
      <c r="O7" s="3" t="s">
        <v>25</v>
      </c>
      <c r="Q7" s="3" t="s">
        <v>26</v>
      </c>
      <c r="S7" s="3" t="s">
        <v>27</v>
      </c>
      <c r="U7" s="3" t="s">
        <v>28</v>
      </c>
      <c r="W7" s="3" t="s">
        <v>29</v>
      </c>
      <c r="Y7" s="3" t="s">
        <v>30</v>
      </c>
      <c r="AA7" s="3" t="s">
        <v>31</v>
      </c>
      <c r="AC7" s="3" t="s">
        <v>32</v>
      </c>
      <c r="AE7" s="3" t="s">
        <v>33</v>
      </c>
      <c r="AG7" s="3" t="s">
        <v>36</v>
      </c>
      <c r="AI7" s="3" t="s">
        <v>37</v>
      </c>
      <c r="AK7" s="3" t="s">
        <v>40</v>
      </c>
      <c r="AM7" s="3" t="s">
        <v>41</v>
      </c>
      <c r="AO7" s="3" t="s">
        <v>42</v>
      </c>
      <c r="AQ7" s="3" t="s">
        <v>43</v>
      </c>
      <c r="AS7" s="3" t="s">
        <v>44</v>
      </c>
    </row>
    <row r="8" spans="1:45" s="4" customFormat="1" ht="12" x14ac:dyDescent="0.3">
      <c r="A8" s="5" t="s">
        <v>8</v>
      </c>
      <c r="B8" s="5"/>
      <c r="C8" s="7"/>
      <c r="D8" s="8"/>
      <c r="E8" s="7"/>
      <c r="F8" s="8"/>
      <c r="G8" s="7"/>
      <c r="H8" s="8"/>
      <c r="I8" s="7"/>
      <c r="J8" s="8"/>
      <c r="K8" s="7"/>
      <c r="L8" s="8"/>
      <c r="M8" s="7"/>
      <c r="N8" s="8"/>
      <c r="O8" s="7"/>
      <c r="P8" s="8"/>
      <c r="Q8" s="7"/>
      <c r="R8" s="8"/>
      <c r="S8" s="7"/>
      <c r="T8" s="8"/>
      <c r="U8" s="7"/>
      <c r="V8" s="8"/>
      <c r="W8" s="7"/>
      <c r="X8" s="8"/>
      <c r="Y8" s="7"/>
      <c r="Z8" s="8"/>
      <c r="AA8" s="7"/>
      <c r="AB8" s="8"/>
      <c r="AC8" s="7"/>
      <c r="AD8" s="8"/>
      <c r="AE8" s="7"/>
      <c r="AF8" s="8"/>
      <c r="AG8" s="7"/>
      <c r="AH8" s="8"/>
      <c r="AI8" s="7"/>
      <c r="AJ8" s="8"/>
      <c r="AK8" s="7"/>
      <c r="AL8" s="8"/>
      <c r="AM8" s="7"/>
      <c r="AN8" s="8"/>
      <c r="AO8" s="7"/>
      <c r="AP8" s="8"/>
      <c r="AQ8" s="7"/>
      <c r="AR8" s="8"/>
      <c r="AS8" s="7"/>
    </row>
    <row r="9" spans="1:45" s="4" customFormat="1" ht="24" x14ac:dyDescent="0.3">
      <c r="A9" s="6" t="s">
        <v>9</v>
      </c>
      <c r="B9" s="6" t="s">
        <v>49</v>
      </c>
      <c r="C9" s="7">
        <v>340.1</v>
      </c>
      <c r="D9" s="8"/>
      <c r="E9" s="7">
        <v>331.48</v>
      </c>
      <c r="F9" s="8"/>
      <c r="G9" s="7">
        <v>269.85000000000002</v>
      </c>
      <c r="H9" s="8"/>
      <c r="I9" s="7">
        <v>282.35000000000002</v>
      </c>
      <c r="J9" s="8"/>
      <c r="K9" s="7">
        <v>236.59</v>
      </c>
      <c r="L9" s="8"/>
      <c r="M9" s="7">
        <v>252.42</v>
      </c>
      <c r="N9" s="8"/>
      <c r="O9" s="7">
        <v>244.65</v>
      </c>
      <c r="P9" s="8"/>
      <c r="Q9" s="7">
        <v>224.29</v>
      </c>
      <c r="R9" s="8"/>
      <c r="S9" s="7">
        <v>269.32</v>
      </c>
      <c r="T9" s="8"/>
      <c r="U9" s="7">
        <v>278.83</v>
      </c>
      <c r="V9" s="8"/>
      <c r="W9" s="7">
        <v>268.32</v>
      </c>
      <c r="X9" s="8"/>
      <c r="Y9" s="7">
        <v>136.82</v>
      </c>
      <c r="Z9" s="8"/>
      <c r="AA9" s="7">
        <v>131.34</v>
      </c>
      <c r="AB9" s="8"/>
      <c r="AC9" s="7">
        <v>121.71</v>
      </c>
      <c r="AD9" s="8"/>
      <c r="AE9" s="7">
        <v>143.91</v>
      </c>
      <c r="AF9" s="8"/>
      <c r="AG9" s="7">
        <v>111.65</v>
      </c>
      <c r="AH9" s="8"/>
      <c r="AI9" s="7">
        <v>140.79</v>
      </c>
      <c r="AJ9" s="8"/>
      <c r="AK9" s="7">
        <v>129.24</v>
      </c>
      <c r="AL9" s="8"/>
      <c r="AM9" s="7">
        <v>133.44</v>
      </c>
      <c r="AN9" s="8"/>
      <c r="AO9" s="7">
        <v>111.39</v>
      </c>
      <c r="AP9" s="8"/>
      <c r="AQ9" s="7">
        <v>74.14</v>
      </c>
      <c r="AR9" s="8"/>
      <c r="AS9" s="7">
        <v>52.46</v>
      </c>
    </row>
    <row r="10" spans="1:45" s="4" customFormat="1" ht="12" x14ac:dyDescent="0.3">
      <c r="A10" s="5" t="s">
        <v>10</v>
      </c>
      <c r="B10" s="5"/>
      <c r="C10" s="7"/>
      <c r="D10" s="8"/>
      <c r="E10" s="7"/>
      <c r="F10" s="8"/>
      <c r="G10" s="7"/>
      <c r="H10" s="8"/>
      <c r="I10" s="7"/>
      <c r="J10" s="8"/>
      <c r="K10" s="7"/>
      <c r="L10" s="8"/>
      <c r="M10" s="7"/>
      <c r="N10" s="8"/>
      <c r="O10" s="7"/>
      <c r="P10" s="8"/>
      <c r="Q10" s="7"/>
      <c r="R10" s="8"/>
      <c r="S10" s="7"/>
      <c r="T10" s="8"/>
      <c r="U10" s="7"/>
      <c r="V10" s="8"/>
      <c r="W10" s="7"/>
      <c r="X10" s="8"/>
      <c r="Y10" s="7"/>
      <c r="Z10" s="8"/>
      <c r="AA10" s="7"/>
      <c r="AB10" s="8"/>
      <c r="AC10" s="7"/>
      <c r="AD10" s="8"/>
      <c r="AE10" s="7"/>
      <c r="AF10" s="8"/>
      <c r="AG10" s="7"/>
      <c r="AH10" s="8"/>
      <c r="AI10" s="7"/>
      <c r="AJ10" s="8"/>
      <c r="AK10" s="7"/>
      <c r="AL10" s="8"/>
      <c r="AM10" s="7"/>
      <c r="AN10" s="8"/>
      <c r="AO10" s="7"/>
      <c r="AP10" s="8"/>
      <c r="AQ10" s="7"/>
      <c r="AR10" s="8"/>
      <c r="AS10" s="7"/>
    </row>
    <row r="11" spans="1:45" s="4" customFormat="1" ht="12" x14ac:dyDescent="0.3">
      <c r="A11" s="6" t="s">
        <v>11</v>
      </c>
      <c r="B11" s="6" t="s">
        <v>50</v>
      </c>
      <c r="C11" s="7">
        <v>990.08</v>
      </c>
      <c r="D11" s="8"/>
      <c r="E11" s="7">
        <v>990.08</v>
      </c>
      <c r="F11" s="8"/>
      <c r="G11" s="7">
        <v>833.86</v>
      </c>
      <c r="H11" s="8"/>
      <c r="I11" s="7">
        <v>821.75</v>
      </c>
      <c r="J11" s="8"/>
      <c r="K11" s="7">
        <v>711.03</v>
      </c>
      <c r="L11" s="8"/>
      <c r="M11" s="7">
        <v>862.95</v>
      </c>
      <c r="N11" s="8"/>
      <c r="O11" s="7">
        <v>831.6</v>
      </c>
      <c r="P11" s="8"/>
      <c r="Q11" s="7">
        <v>734.25</v>
      </c>
      <c r="R11" s="8"/>
      <c r="S11" s="7">
        <v>870.84</v>
      </c>
      <c r="T11" s="8"/>
      <c r="U11" s="7">
        <v>887.36</v>
      </c>
      <c r="V11" s="8"/>
      <c r="W11" s="7">
        <v>851.96</v>
      </c>
      <c r="X11" s="8"/>
      <c r="Y11" s="7">
        <v>936.32</v>
      </c>
      <c r="Z11" s="8"/>
      <c r="AA11" s="7">
        <v>893.76</v>
      </c>
      <c r="AB11" s="8"/>
      <c r="AC11" s="7">
        <v>833.28</v>
      </c>
      <c r="AD11" s="8"/>
      <c r="AE11" s="7">
        <v>892.64</v>
      </c>
      <c r="AF11" s="8"/>
      <c r="AG11" s="7">
        <v>675.36</v>
      </c>
      <c r="AH11" s="8"/>
      <c r="AI11" s="7">
        <v>1097.5999999999999</v>
      </c>
      <c r="AJ11" s="8"/>
      <c r="AK11" s="7">
        <v>1097.5999999999999</v>
      </c>
      <c r="AL11" s="8"/>
      <c r="AM11" s="7">
        <v>960</v>
      </c>
      <c r="AN11" s="8"/>
      <c r="AO11" s="7">
        <v>879.57</v>
      </c>
      <c r="AP11" s="8"/>
      <c r="AQ11" s="7">
        <v>937.86</v>
      </c>
      <c r="AR11" s="8"/>
      <c r="AS11" s="7">
        <v>939.6</v>
      </c>
    </row>
    <row r="12" spans="1:45" s="4" customFormat="1" ht="12" x14ac:dyDescent="0.3">
      <c r="A12" s="5" t="s">
        <v>12</v>
      </c>
      <c r="B12" s="5"/>
      <c r="C12" s="7"/>
      <c r="D12" s="8"/>
      <c r="E12" s="7"/>
      <c r="F12" s="8"/>
      <c r="G12" s="7"/>
      <c r="H12" s="8"/>
      <c r="I12" s="7"/>
      <c r="J12" s="8"/>
      <c r="K12" s="7"/>
      <c r="L12" s="8"/>
      <c r="M12" s="7"/>
      <c r="N12" s="8"/>
      <c r="O12" s="7"/>
      <c r="P12" s="8"/>
      <c r="Q12" s="7"/>
      <c r="R12" s="8"/>
      <c r="S12" s="7"/>
      <c r="T12" s="8"/>
      <c r="U12" s="7"/>
      <c r="V12" s="8"/>
      <c r="W12" s="7"/>
      <c r="X12" s="8"/>
      <c r="Y12" s="7"/>
      <c r="Z12" s="8"/>
      <c r="AA12" s="7"/>
      <c r="AB12" s="8"/>
      <c r="AC12" s="7"/>
      <c r="AD12" s="8"/>
      <c r="AE12" s="7"/>
      <c r="AF12" s="8"/>
      <c r="AG12" s="7"/>
      <c r="AH12" s="8"/>
      <c r="AI12" s="7"/>
      <c r="AJ12" s="8"/>
      <c r="AK12" s="7"/>
      <c r="AL12" s="8"/>
      <c r="AM12" s="7"/>
      <c r="AN12" s="8"/>
      <c r="AO12" s="7"/>
      <c r="AP12" s="8"/>
      <c r="AQ12" s="7"/>
      <c r="AR12" s="8"/>
      <c r="AS12" s="7"/>
    </row>
    <row r="13" spans="1:45" s="4" customFormat="1" ht="12" x14ac:dyDescent="0.3">
      <c r="A13" s="6" t="s">
        <v>13</v>
      </c>
      <c r="B13" s="6" t="s">
        <v>50</v>
      </c>
      <c r="C13" s="7">
        <v>1955.85</v>
      </c>
      <c r="D13" s="8"/>
      <c r="E13" s="7">
        <v>2019.94</v>
      </c>
      <c r="F13" s="8"/>
      <c r="G13" s="7">
        <v>1769.79</v>
      </c>
      <c r="H13" s="8"/>
      <c r="I13" s="7">
        <v>1641.77</v>
      </c>
      <c r="J13" s="8"/>
      <c r="K13" s="7">
        <v>1527.59</v>
      </c>
      <c r="L13" s="8"/>
      <c r="M13" s="7">
        <v>1617</v>
      </c>
      <c r="N13" s="8"/>
      <c r="O13" s="7">
        <v>1681.35</v>
      </c>
      <c r="P13" s="8"/>
      <c r="Q13" s="7">
        <v>1656.6</v>
      </c>
      <c r="R13" s="8"/>
      <c r="S13" s="7">
        <v>798.86</v>
      </c>
      <c r="T13" s="8"/>
      <c r="U13" s="7">
        <v>784.7</v>
      </c>
      <c r="V13" s="8"/>
      <c r="W13" s="7">
        <v>726.88</v>
      </c>
      <c r="X13" s="8"/>
      <c r="Y13" s="7">
        <v>1088.6400000000001</v>
      </c>
      <c r="Z13" s="8"/>
      <c r="AA13" s="7">
        <v>1137.92</v>
      </c>
      <c r="AB13" s="8"/>
      <c r="AC13" s="7">
        <v>1125.5999999999999</v>
      </c>
      <c r="AD13" s="8"/>
      <c r="AE13" s="7">
        <v>1204</v>
      </c>
      <c r="AF13" s="8"/>
      <c r="AG13" s="7">
        <v>1038.24</v>
      </c>
      <c r="AH13" s="8"/>
      <c r="AI13" s="7">
        <v>1446.4</v>
      </c>
      <c r="AJ13" s="8"/>
      <c r="AK13" s="7">
        <v>580.79999999999995</v>
      </c>
      <c r="AL13" s="8"/>
      <c r="AM13" s="7">
        <v>993.6</v>
      </c>
      <c r="AN13" s="8"/>
      <c r="AO13" s="7">
        <v>1080.54</v>
      </c>
      <c r="AP13" s="8"/>
      <c r="AQ13" s="7">
        <v>1013.55</v>
      </c>
      <c r="AR13" s="8"/>
      <c r="AS13" s="7">
        <v>876.96</v>
      </c>
    </row>
    <row r="14" spans="1:45" s="4" customFormat="1" ht="12" x14ac:dyDescent="0.3">
      <c r="A14" s="5" t="s">
        <v>14</v>
      </c>
      <c r="B14" s="5"/>
      <c r="C14" s="7"/>
      <c r="D14" s="8"/>
      <c r="E14" s="7"/>
      <c r="F14" s="8"/>
      <c r="G14" s="7"/>
      <c r="H14" s="8"/>
      <c r="I14" s="7"/>
      <c r="J14" s="8"/>
      <c r="K14" s="7"/>
      <c r="L14" s="8"/>
      <c r="M14" s="7"/>
      <c r="N14" s="8"/>
      <c r="O14" s="7"/>
      <c r="P14" s="8"/>
      <c r="Q14" s="7"/>
      <c r="R14" s="8"/>
      <c r="S14" s="7"/>
      <c r="T14" s="8"/>
      <c r="U14" s="7"/>
      <c r="V14" s="8"/>
      <c r="W14" s="7"/>
      <c r="X14" s="8"/>
      <c r="Y14" s="7"/>
      <c r="Z14" s="8"/>
      <c r="AA14" s="7"/>
      <c r="AB14" s="8"/>
      <c r="AC14" s="7"/>
      <c r="AD14" s="8"/>
      <c r="AE14" s="7"/>
      <c r="AF14" s="8"/>
      <c r="AG14" s="7"/>
      <c r="AH14" s="8"/>
      <c r="AI14" s="7"/>
      <c r="AJ14" s="8"/>
      <c r="AK14" s="7"/>
      <c r="AL14" s="8"/>
      <c r="AM14" s="7"/>
      <c r="AN14" s="8"/>
      <c r="AO14" s="7"/>
      <c r="AP14" s="8"/>
      <c r="AQ14" s="7"/>
      <c r="AR14" s="8"/>
      <c r="AS14" s="7"/>
    </row>
    <row r="15" spans="1:45" s="4" customFormat="1" ht="24" x14ac:dyDescent="0.3">
      <c r="A15" s="6" t="s">
        <v>15</v>
      </c>
      <c r="B15" s="6" t="s">
        <v>49</v>
      </c>
      <c r="C15" s="7">
        <v>361.25</v>
      </c>
      <c r="D15" s="8"/>
      <c r="E15" s="7">
        <v>363.37</v>
      </c>
      <c r="F15" s="8"/>
      <c r="G15" s="7">
        <v>359.49</v>
      </c>
      <c r="H15" s="8"/>
      <c r="I15" s="7">
        <v>194.33</v>
      </c>
      <c r="J15" s="8"/>
      <c r="K15" s="7">
        <v>195.72</v>
      </c>
      <c r="L15" s="8"/>
      <c r="M15" s="7">
        <v>108.54</v>
      </c>
      <c r="N15" s="8"/>
      <c r="O15" s="7">
        <v>103.02</v>
      </c>
      <c r="P15" s="8"/>
      <c r="Q15" s="7">
        <v>100.1</v>
      </c>
      <c r="R15" s="8"/>
      <c r="S15" s="7">
        <v>118.75</v>
      </c>
      <c r="T15" s="8"/>
      <c r="U15" s="7">
        <v>125.55</v>
      </c>
      <c r="V15" s="8"/>
      <c r="W15" s="7">
        <v>119.77</v>
      </c>
      <c r="X15" s="8"/>
      <c r="Y15" s="7">
        <v>129.56</v>
      </c>
      <c r="Z15" s="8"/>
      <c r="AA15" s="7">
        <v>114.96</v>
      </c>
      <c r="AB15" s="8"/>
      <c r="AC15" s="7">
        <v>119.28</v>
      </c>
      <c r="AD15" s="8"/>
      <c r="AE15" s="7">
        <v>139.97</v>
      </c>
      <c r="AF15" s="8"/>
      <c r="AG15" s="7">
        <v>117.88</v>
      </c>
      <c r="AH15" s="8"/>
      <c r="AI15" s="7">
        <v>122.27</v>
      </c>
      <c r="AJ15" s="8"/>
      <c r="AK15" s="7">
        <v>114.45</v>
      </c>
      <c r="AL15" s="8"/>
      <c r="AM15" s="7">
        <v>102.72</v>
      </c>
      <c r="AN15" s="8"/>
      <c r="AO15" s="7">
        <v>99.86</v>
      </c>
      <c r="AP15" s="8"/>
      <c r="AQ15" s="7">
        <v>92.58</v>
      </c>
      <c r="AR15" s="8"/>
      <c r="AS15" s="7">
        <v>86.01</v>
      </c>
    </row>
    <row r="16" spans="1:45" s="4" customFormat="1" ht="12" x14ac:dyDescent="0.3">
      <c r="A16" s="5" t="s">
        <v>16</v>
      </c>
      <c r="B16" s="5"/>
      <c r="C16" s="7"/>
      <c r="D16" s="8"/>
      <c r="E16" s="7"/>
      <c r="F16" s="8"/>
      <c r="G16" s="7"/>
      <c r="H16" s="8"/>
      <c r="I16" s="7"/>
      <c r="J16" s="8"/>
      <c r="K16" s="7"/>
      <c r="L16" s="8"/>
      <c r="M16" s="7"/>
      <c r="N16" s="8"/>
      <c r="O16" s="7"/>
      <c r="P16" s="8"/>
      <c r="Q16" s="7"/>
      <c r="R16" s="8"/>
      <c r="S16" s="7"/>
      <c r="T16" s="8"/>
      <c r="U16" s="7"/>
      <c r="V16" s="8"/>
      <c r="W16" s="7"/>
      <c r="X16" s="8"/>
      <c r="Y16" s="7"/>
      <c r="Z16" s="8"/>
      <c r="AA16" s="7"/>
      <c r="AB16" s="8"/>
      <c r="AC16" s="7"/>
      <c r="AD16" s="8"/>
      <c r="AE16" s="7"/>
      <c r="AF16" s="8"/>
      <c r="AG16" s="7"/>
      <c r="AH16" s="8"/>
      <c r="AI16" s="7"/>
      <c r="AJ16" s="8"/>
      <c r="AK16" s="7"/>
      <c r="AL16" s="8"/>
      <c r="AM16" s="7"/>
      <c r="AN16" s="8"/>
      <c r="AO16" s="7"/>
      <c r="AP16" s="8"/>
      <c r="AQ16" s="7"/>
      <c r="AR16" s="8"/>
      <c r="AS16" s="7"/>
    </row>
    <row r="17" spans="1:45" s="4" customFormat="1" ht="24" x14ac:dyDescent="0.3">
      <c r="A17" s="6" t="s">
        <v>17</v>
      </c>
      <c r="B17" s="6" t="s">
        <v>52</v>
      </c>
      <c r="C17" s="7">
        <v>494.78</v>
      </c>
      <c r="D17" s="8"/>
      <c r="E17" s="7">
        <v>434.72</v>
      </c>
      <c r="F17" s="8"/>
      <c r="G17" s="7">
        <v>407</v>
      </c>
      <c r="H17" s="8"/>
      <c r="I17" s="7">
        <v>323.39999999999998</v>
      </c>
      <c r="J17" s="8"/>
      <c r="K17" s="7">
        <v>338.8</v>
      </c>
      <c r="L17" s="8"/>
      <c r="M17" s="7">
        <v>318.44</v>
      </c>
      <c r="N17" s="8"/>
      <c r="O17" s="7">
        <v>284.92</v>
      </c>
      <c r="P17" s="8"/>
      <c r="Q17" s="7">
        <v>282.83</v>
      </c>
      <c r="R17" s="8"/>
      <c r="S17" s="7">
        <v>281.24</v>
      </c>
      <c r="T17" s="8"/>
      <c r="U17" s="7">
        <v>308.10000000000002</v>
      </c>
      <c r="V17" s="8"/>
      <c r="W17" s="7">
        <v>292.3</v>
      </c>
      <c r="X17" s="8"/>
      <c r="Y17" s="7">
        <v>330.78</v>
      </c>
      <c r="Z17" s="8"/>
      <c r="AA17" s="7">
        <v>354.62</v>
      </c>
      <c r="AB17" s="8"/>
      <c r="AC17" s="7">
        <v>306.94</v>
      </c>
      <c r="AD17" s="8"/>
      <c r="AE17" s="7">
        <v>312.89999999999998</v>
      </c>
      <c r="AF17" s="8"/>
      <c r="AG17" s="7">
        <v>266.70999999999998</v>
      </c>
      <c r="AH17" s="8"/>
      <c r="AI17" s="7">
        <v>412.65</v>
      </c>
      <c r="AJ17" s="8"/>
      <c r="AK17" s="7">
        <v>465.71</v>
      </c>
      <c r="AL17" s="8"/>
      <c r="AM17" s="7">
        <v>340.93</v>
      </c>
      <c r="AN17" s="8"/>
      <c r="AO17" s="7">
        <v>273.89999999999998</v>
      </c>
      <c r="AP17" s="8"/>
      <c r="AQ17" s="7">
        <v>257.47000000000003</v>
      </c>
      <c r="AR17" s="8"/>
      <c r="AS17" s="7">
        <v>278.47000000000003</v>
      </c>
    </row>
    <row r="18" spans="1:45" s="4" customFormat="1" ht="12" x14ac:dyDescent="0.3">
      <c r="A18" s="5" t="s">
        <v>18</v>
      </c>
      <c r="B18" s="5"/>
      <c r="C18" s="7"/>
      <c r="D18" s="8"/>
      <c r="E18" s="7"/>
      <c r="F18" s="8"/>
      <c r="G18" s="7"/>
      <c r="H18" s="8"/>
      <c r="I18" s="7"/>
      <c r="J18" s="8"/>
      <c r="K18" s="7"/>
      <c r="L18" s="8"/>
      <c r="M18" s="7"/>
      <c r="N18" s="8"/>
      <c r="O18" s="7"/>
      <c r="P18" s="8"/>
      <c r="Q18" s="7"/>
      <c r="R18" s="8"/>
      <c r="S18" s="7"/>
      <c r="T18" s="8"/>
      <c r="U18" s="7"/>
      <c r="V18" s="8"/>
      <c r="W18" s="7"/>
      <c r="X18" s="8"/>
      <c r="Y18" s="7"/>
      <c r="Z18" s="8"/>
      <c r="AA18" s="7"/>
      <c r="AB18" s="8"/>
      <c r="AC18" s="7"/>
      <c r="AD18" s="8"/>
      <c r="AE18" s="7"/>
      <c r="AF18" s="8"/>
      <c r="AG18" s="7"/>
      <c r="AH18" s="8"/>
      <c r="AI18" s="7"/>
      <c r="AJ18" s="8"/>
      <c r="AK18" s="7"/>
      <c r="AL18" s="8"/>
      <c r="AM18" s="7"/>
      <c r="AN18" s="8"/>
      <c r="AO18" s="7"/>
      <c r="AP18" s="8"/>
      <c r="AQ18" s="7"/>
      <c r="AR18" s="8"/>
      <c r="AS18" s="7"/>
    </row>
    <row r="19" spans="1:45" s="4" customFormat="1" ht="12" x14ac:dyDescent="0.3">
      <c r="A19" s="6" t="s">
        <v>19</v>
      </c>
      <c r="B19" s="6" t="s">
        <v>49</v>
      </c>
      <c r="C19" s="7">
        <v>709.03</v>
      </c>
      <c r="D19" s="8"/>
      <c r="E19" s="7">
        <v>735.06</v>
      </c>
      <c r="F19" s="8"/>
      <c r="G19" s="7">
        <v>600.30999999999995</v>
      </c>
      <c r="H19" s="8"/>
      <c r="I19" s="7">
        <v>677.36</v>
      </c>
      <c r="J19" s="8"/>
      <c r="K19" s="7">
        <v>600.04</v>
      </c>
      <c r="L19" s="8"/>
      <c r="M19" s="7">
        <v>523.64</v>
      </c>
      <c r="N19" s="8"/>
      <c r="O19" s="7">
        <v>495.18</v>
      </c>
      <c r="P19" s="8"/>
      <c r="Q19" s="7">
        <v>472.32</v>
      </c>
      <c r="R19" s="8"/>
      <c r="S19" s="7">
        <v>437.43</v>
      </c>
      <c r="T19" s="8"/>
      <c r="U19" s="7">
        <v>407.97</v>
      </c>
      <c r="V19" s="8"/>
      <c r="W19" s="7">
        <v>374.26</v>
      </c>
      <c r="X19" s="8"/>
      <c r="Y19" s="7">
        <v>338.14</v>
      </c>
      <c r="Z19" s="8"/>
      <c r="AA19" s="7">
        <v>283.87</v>
      </c>
      <c r="AB19" s="8"/>
      <c r="AC19" s="7">
        <v>250.8</v>
      </c>
      <c r="AD19" s="8"/>
      <c r="AE19" s="7">
        <v>333.2</v>
      </c>
      <c r="AF19" s="8"/>
      <c r="AG19" s="7">
        <v>309.10000000000002</v>
      </c>
      <c r="AH19" s="8"/>
      <c r="AI19" s="7">
        <v>321.16000000000003</v>
      </c>
      <c r="AJ19" s="8"/>
      <c r="AK19" s="7">
        <v>416.97</v>
      </c>
      <c r="AL19" s="8"/>
      <c r="AM19" s="7">
        <v>358.69</v>
      </c>
      <c r="AN19" s="8"/>
      <c r="AO19" s="7">
        <v>290.22000000000003</v>
      </c>
      <c r="AP19" s="8"/>
      <c r="AQ19" s="7">
        <v>293.85000000000002</v>
      </c>
      <c r="AR19" s="8"/>
      <c r="AS19" s="7">
        <v>285.77</v>
      </c>
    </row>
    <row r="20" spans="1:45" s="4" customFormat="1" ht="12" x14ac:dyDescent="0.3">
      <c r="A20" s="5" t="s">
        <v>34</v>
      </c>
      <c r="B20" s="5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7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s="4" customFormat="1" ht="12" x14ac:dyDescent="0.3">
      <c r="A21" s="6" t="s">
        <v>35</v>
      </c>
      <c r="B21" s="6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7">
        <v>356.84</v>
      </c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s="4" customFormat="1" ht="12" x14ac:dyDescent="0.3">
      <c r="A22" s="5" t="s">
        <v>38</v>
      </c>
      <c r="B22" s="5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7"/>
      <c r="AL22" s="8"/>
      <c r="AM22" s="7"/>
      <c r="AN22" s="8"/>
      <c r="AO22" s="7"/>
      <c r="AP22" s="8"/>
      <c r="AQ22" s="7"/>
      <c r="AR22" s="8"/>
      <c r="AS22" s="7"/>
    </row>
    <row r="23" spans="1:45" s="4" customFormat="1" ht="12" x14ac:dyDescent="0.3">
      <c r="A23" s="6" t="s">
        <v>39</v>
      </c>
      <c r="B23" s="6" t="s">
        <v>51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7">
        <v>229.22</v>
      </c>
      <c r="AL23" s="8"/>
      <c r="AM23" s="7">
        <v>32.18</v>
      </c>
      <c r="AN23" s="8"/>
      <c r="AO23" s="7">
        <v>28.08</v>
      </c>
      <c r="AP23" s="8"/>
      <c r="AQ23" s="7">
        <v>29.8</v>
      </c>
      <c r="AR23" s="8"/>
      <c r="AS23" s="7">
        <v>31.05</v>
      </c>
    </row>
    <row r="24" spans="1:45" x14ac:dyDescent="0.35">
      <c r="C24" s="9">
        <f>SUM(C9:C23)</f>
        <v>4851.0899999999992</v>
      </c>
      <c r="D24" s="9">
        <f t="shared" ref="D24:AS24" si="0">SUM(D9:D23)</f>
        <v>0</v>
      </c>
      <c r="E24" s="9">
        <f t="shared" si="0"/>
        <v>4874.6499999999996</v>
      </c>
      <c r="F24" s="9">
        <f t="shared" si="0"/>
        <v>0</v>
      </c>
      <c r="G24" s="9">
        <f t="shared" si="0"/>
        <v>4240.2999999999993</v>
      </c>
      <c r="H24" s="9">
        <f t="shared" si="0"/>
        <v>0</v>
      </c>
      <c r="I24" s="9">
        <f t="shared" si="0"/>
        <v>3940.96</v>
      </c>
      <c r="J24" s="9">
        <f t="shared" si="0"/>
        <v>0</v>
      </c>
      <c r="K24" s="9">
        <f t="shared" si="0"/>
        <v>3609.77</v>
      </c>
      <c r="L24" s="9">
        <f t="shared" si="0"/>
        <v>0</v>
      </c>
      <c r="M24" s="9">
        <f t="shared" si="0"/>
        <v>3682.99</v>
      </c>
      <c r="N24" s="9">
        <f t="shared" si="0"/>
        <v>0</v>
      </c>
      <c r="O24" s="9">
        <f t="shared" si="0"/>
        <v>3640.72</v>
      </c>
      <c r="P24" s="9">
        <f t="shared" si="0"/>
        <v>0</v>
      </c>
      <c r="Q24" s="9">
        <f t="shared" si="0"/>
        <v>3470.39</v>
      </c>
      <c r="R24" s="9">
        <f t="shared" si="0"/>
        <v>0</v>
      </c>
      <c r="S24" s="9">
        <f t="shared" si="0"/>
        <v>2776.44</v>
      </c>
      <c r="T24" s="9">
        <f t="shared" si="0"/>
        <v>0</v>
      </c>
      <c r="U24" s="9">
        <f t="shared" si="0"/>
        <v>2792.51</v>
      </c>
      <c r="V24" s="9">
        <f t="shared" si="0"/>
        <v>0</v>
      </c>
      <c r="W24" s="9">
        <f t="shared" si="0"/>
        <v>2633.49</v>
      </c>
      <c r="X24" s="9">
        <f t="shared" si="0"/>
        <v>0</v>
      </c>
      <c r="Y24" s="9">
        <f t="shared" si="0"/>
        <v>2960.2599999999998</v>
      </c>
      <c r="Z24" s="9">
        <f t="shared" si="0"/>
        <v>0</v>
      </c>
      <c r="AA24" s="9">
        <f t="shared" si="0"/>
        <v>2916.47</v>
      </c>
      <c r="AB24" s="9">
        <f t="shared" si="0"/>
        <v>0</v>
      </c>
      <c r="AC24" s="9">
        <f t="shared" si="0"/>
        <v>2757.6100000000006</v>
      </c>
      <c r="AD24" s="9">
        <f t="shared" si="0"/>
        <v>0</v>
      </c>
      <c r="AE24" s="9">
        <f t="shared" si="0"/>
        <v>3026.62</v>
      </c>
      <c r="AF24" s="9">
        <f t="shared" si="0"/>
        <v>0</v>
      </c>
      <c r="AG24" s="9">
        <f t="shared" si="0"/>
        <v>2875.78</v>
      </c>
      <c r="AH24" s="9">
        <f t="shared" si="0"/>
        <v>0</v>
      </c>
      <c r="AI24" s="9">
        <f t="shared" si="0"/>
        <v>3540.87</v>
      </c>
      <c r="AJ24" s="9">
        <f t="shared" si="0"/>
        <v>0</v>
      </c>
      <c r="AK24" s="9">
        <f t="shared" si="0"/>
        <v>3033.9899999999993</v>
      </c>
      <c r="AL24" s="9">
        <f t="shared" si="0"/>
        <v>0</v>
      </c>
      <c r="AM24" s="9">
        <f t="shared" si="0"/>
        <v>2921.5599999999995</v>
      </c>
      <c r="AN24" s="9">
        <f t="shared" si="0"/>
        <v>0</v>
      </c>
      <c r="AO24" s="9">
        <f t="shared" si="0"/>
        <v>2763.5600000000004</v>
      </c>
      <c r="AP24" s="9">
        <f t="shared" si="0"/>
        <v>0</v>
      </c>
      <c r="AQ24" s="9">
        <f t="shared" si="0"/>
        <v>2699.2500000000005</v>
      </c>
      <c r="AR24" s="9">
        <f t="shared" si="0"/>
        <v>0</v>
      </c>
      <c r="AS24" s="9">
        <f t="shared" si="0"/>
        <v>2550.3200000000002</v>
      </c>
    </row>
    <row r="27" spans="1:45" x14ac:dyDescent="0.35">
      <c r="C27" t="s">
        <v>53</v>
      </c>
      <c r="K27" t="s">
        <v>54</v>
      </c>
      <c r="S27" t="s">
        <v>55</v>
      </c>
      <c r="AA27" t="s">
        <v>56</v>
      </c>
      <c r="AI27" t="s">
        <v>57</v>
      </c>
    </row>
    <row r="30" spans="1:45" x14ac:dyDescent="0.35">
      <c r="A30" s="2"/>
    </row>
    <row r="31" spans="1:45" x14ac:dyDescent="0.35">
      <c r="A31" s="1"/>
    </row>
    <row r="32" spans="1:45" x14ac:dyDescent="0.35">
      <c r="A32" s="1"/>
    </row>
    <row r="33" spans="1:1" x14ac:dyDescent="0.35">
      <c r="A33" s="1"/>
    </row>
    <row r="34" spans="1:1" x14ac:dyDescent="0.35">
      <c r="A34" s="1"/>
    </row>
    <row r="35" spans="1:1" x14ac:dyDescent="0.35">
      <c r="A35" s="1"/>
    </row>
    <row r="36" spans="1:1" x14ac:dyDescent="0.35">
      <c r="A36" s="1"/>
    </row>
    <row r="37" spans="1:1" x14ac:dyDescent="0.35">
      <c r="A37" s="1"/>
    </row>
    <row r="38" spans="1:1" x14ac:dyDescent="0.35">
      <c r="A38" s="1"/>
    </row>
    <row r="39" spans="1:1" x14ac:dyDescent="0.35">
      <c r="A39" s="1"/>
    </row>
    <row r="40" spans="1:1" x14ac:dyDescent="0.35">
      <c r="A40" s="1"/>
    </row>
    <row r="41" spans="1:1" x14ac:dyDescent="0.35">
      <c r="A41" s="1"/>
    </row>
    <row r="42" spans="1:1" x14ac:dyDescent="0.35">
      <c r="A42" s="1"/>
    </row>
    <row r="43" spans="1:1" x14ac:dyDescent="0.35">
      <c r="A43" s="1"/>
    </row>
    <row r="44" spans="1:1" x14ac:dyDescent="0.35">
      <c r="A44" s="1"/>
    </row>
    <row r="45" spans="1:1" x14ac:dyDescent="0.35">
      <c r="A45" s="1"/>
    </row>
    <row r="46" spans="1:1" x14ac:dyDescent="0.35">
      <c r="A46" s="1"/>
    </row>
    <row r="47" spans="1:1" x14ac:dyDescent="0.35">
      <c r="A47" s="1"/>
    </row>
    <row r="48" spans="1:1" x14ac:dyDescent="0.35">
      <c r="A48" s="1"/>
    </row>
    <row r="49" spans="1:1" x14ac:dyDescent="0.35">
      <c r="A4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100702</vt:lpstr>
      <vt:lpstr>100700</vt:lpstr>
    </vt:vector>
  </TitlesOfParts>
  <Company>Thames Coromandel District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Molloy</dc:creator>
  <cp:lastModifiedBy>Jen Amner</cp:lastModifiedBy>
  <cp:lastPrinted>2025-10-16T01:28:07Z</cp:lastPrinted>
  <dcterms:created xsi:type="dcterms:W3CDTF">2025-10-08T18:07:49Z</dcterms:created>
  <dcterms:modified xsi:type="dcterms:W3CDTF">2025-10-16T01:29:22Z</dcterms:modified>
</cp:coreProperties>
</file>