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/>
  <mc:AlternateContent xmlns:mc="http://schemas.openxmlformats.org/markup-compatibility/2006">
    <mc:Choice Requires="x15">
      <x15ac:absPath xmlns:x15ac="http://schemas.microsoft.com/office/spreadsheetml/2010/11/ac" url="C:\Users\ElizabeS\Documents\"/>
    </mc:Choice>
  </mc:AlternateContent>
  <xr:revisionPtr revIDLastSave="0" documentId="8_{0EC0DC30-6341-410E-9E0D-2E4621DD7090}" xr6:coauthVersionLast="47" xr6:coauthVersionMax="47" xr10:uidLastSave="{00000000-0000-0000-0000-000000000000}"/>
  <bookViews>
    <workbookView xWindow="-103" yWindow="-103" windowWidth="29692" windowHeight="11949" xr2:uid="{00000000-000D-0000-FFFF-FFFF00000000}"/>
  </bookViews>
  <sheets>
    <sheet name="Overall" sheetId="1" r:id="rId1"/>
    <sheet name="By Ethnicity" sheetId="2" r:id="rId2"/>
    <sheet name="By EQI Band" sheetId="3" r:id="rId3"/>
  </sheets>
  <definedNames>
    <definedName name="_xlnm._FilterDatabase" localSheetId="2" hidden="1">'By EQI Band'!$A$1:$F$31</definedName>
    <definedName name="_xlnm._FilterDatabase" localSheetId="1" hidden="1">'By Ethnicity'!$A$1:$F$46</definedName>
    <definedName name="_xlnm._FilterDatabase" localSheetId="0" hidden="1">Overall!$A$1:$E$11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2" i="3" l="1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2" i="3"/>
  <c r="F3" i="3"/>
  <c r="F4" i="3"/>
  <c r="F5" i="3"/>
  <c r="F6" i="3"/>
  <c r="F7" i="3"/>
  <c r="F8" i="3"/>
  <c r="F9" i="3"/>
  <c r="F10" i="3"/>
  <c r="F11" i="3"/>
  <c r="F12" i="3"/>
  <c r="F13" i="3"/>
  <c r="F14" i="3"/>
  <c r="F15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" i="2"/>
  <c r="F4" i="2"/>
  <c r="F6" i="2"/>
  <c r="F7" i="2"/>
  <c r="F8" i="2"/>
  <c r="F9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8" i="2"/>
  <c r="F39" i="2"/>
  <c r="F41" i="2"/>
  <c r="F44" i="2"/>
  <c r="F46" i="2"/>
  <c r="F2" i="2"/>
  <c r="E3" i="1"/>
  <c r="E4" i="1"/>
  <c r="E5" i="1"/>
  <c r="E6" i="1"/>
  <c r="E7" i="1"/>
  <c r="E8" i="1"/>
  <c r="E9" i="1"/>
  <c r="E10" i="1"/>
  <c r="E11" i="1"/>
  <c r="E2" i="1"/>
</calcChain>
</file>

<file path=xl/sharedStrings.xml><?xml version="1.0" encoding="utf-8"?>
<sst xmlns="http://schemas.openxmlformats.org/spreadsheetml/2006/main" count="125" uniqueCount="22">
  <si>
    <t>Academic Year</t>
  </si>
  <si>
    <t>Standard</t>
  </si>
  <si>
    <t>Assessed Results</t>
  </si>
  <si>
    <t>Achieved Results</t>
  </si>
  <si>
    <t>Achieved (%)</t>
  </si>
  <si>
    <t>Ethnicity</t>
  </si>
  <si>
    <t>Asian</t>
  </si>
  <si>
    <t>European</t>
  </si>
  <si>
    <t>Maori</t>
  </si>
  <si>
    <t>Other</t>
  </si>
  <si>
    <t>s</t>
  </si>
  <si>
    <t>Pacific</t>
  </si>
  <si>
    <t>Not Stated</t>
  </si>
  <si>
    <t>Socioeconomic Barriers to Achievement (School EQI Band)</t>
  </si>
  <si>
    <t>Above Average</t>
  </si>
  <si>
    <t>Average</t>
  </si>
  <si>
    <t>Few</t>
  </si>
  <si>
    <t>Most</t>
  </si>
  <si>
    <t>Below Average</t>
  </si>
  <si>
    <t>Fewest</t>
  </si>
  <si>
    <t>Many</t>
  </si>
  <si>
    <t>Unassigned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</si>
</sst>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%"/>
  </numFmts>
  <fonts count="3" x14ac:knownFonts="1">
    <font>
      <sz val="1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8E4DC"/>
        <bgColor indexed="64"/>
      </patternFill>
    </fill>
    <fill>
      <patternFill patternType="solid">
        <fgColor rgb="FFF8F8F8"/>
        <bgColor indexed="64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</cellStyleXfs>
  <cellXfs count="13">
    <xf numFmtId="0" fontId="0" fillId="0" borderId="0" xfId="0"/>
    <xf numFmtId="0" fontId="1" fillId="2" borderId="0" xfId="0" applyFont="1" applyFill="1"/>
    <xf numFmtId="0" fontId="1" fillId="0" borderId="0" xfId="0" applyFont="1"/>
    <xf numFmtId="0" fontId="1" fillId="3" borderId="0" xfId="0" applyFont="1" applyFill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left"/>
    </xf>
    <xf numFmtId="3" fontId="1" fillId="0" borderId="0" xfId="0" applyNumberFormat="1" applyFont="1" applyAlignment="1">
      <alignment horizontal="right"/>
    </xf>
    <xf numFmtId="3" fontId="1" fillId="3" borderId="0" xfId="0" applyNumberFormat="1" applyFont="1" applyFill="1" applyAlignment="1">
      <alignment horizontal="right"/>
    </xf>
    <xf numFmtId="164" fontId="1" fillId="0" borderId="0" xfId="1" applyNumberFormat="1" applyFont="1" applyAlignment="1">
      <alignment horizontal="right"/>
    </xf>
    <xf numFmtId="164" fontId="1" fillId="3" borderId="0" xfId="1" applyNumberFormat="1" applyFont="1" applyFill="1" applyAlignment="1">
      <alignment horizontal="right"/>
    </xf>
    <xf numFmtId="0" fontId="1" fillId="2" borderId="0" xfId="0" applyFont="1" applyFill="1" applyAlignment="1">
      <alignment horizontal="right"/>
    </xf>
    <xf numFmtId="0" fontId="0" fillId="0" borderId="0" xfId="0" applyAlignment="1">
      <alignment horizontal="right"/>
    </xf>
    <xf numFmtId="0" fontId="1" fillId="2" borderId="0" xfId="0" applyFont="1" applyFill="1" applyAlignment="1">
      <alignment wrapText="1"/>
    </xf>
  </cellXfs>
  <cellStyles count="6">
    <cellStyle name="Comma" xfId="4" xr:uid="{00000000-0005-0000-0000-000004000000}"/>
    <cellStyle name="Comma [0]" xfId="5" xr:uid="{00000000-0005-0000-0000-000005000000}"/>
    <cellStyle name="Currency" xfId="2" xr:uid="{00000000-0005-0000-0000-000002000000}"/>
    <cellStyle name="Currency [0]" xfId="3" xr:uid="{00000000-0005-0000-0000-000003000000}"/>
    <cellStyle name="Normal" xfId="0" builtinId="0"/>
    <cellStyle name="Percent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F8F8F8"/>
      <rgbColor rgb="00993300"/>
      <rgbColor rgb="00E8E4DC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"/>
  <sheetViews>
    <sheetView showGridLines="0" tabSelected="1" zoomScaleNormal="100" workbookViewId="0">
      <selection activeCell="E41" sqref="E41"/>
    </sheetView>
  </sheetViews>
  <sheetFormatPr defaultColWidth="9.15234375" defaultRowHeight="12.45" x14ac:dyDescent="0.3"/>
  <cols>
    <col min="1" max="1" width="13.15234375" bestFit="1" customWidth="1"/>
    <col min="2" max="2" width="8.15234375" bestFit="1" customWidth="1"/>
    <col min="3" max="5" width="15.53515625" style="11" customWidth="1"/>
  </cols>
  <sheetData>
    <row r="1" spans="1:5" x14ac:dyDescent="0.3">
      <c r="A1" s="1" t="s">
        <v>0</v>
      </c>
      <c r="B1" s="1" t="s">
        <v>1</v>
      </c>
      <c r="C1" s="10" t="s">
        <v>2</v>
      </c>
      <c r="D1" s="10" t="s">
        <v>3</v>
      </c>
      <c r="E1" s="10" t="s">
        <v>4</v>
      </c>
    </row>
    <row r="2" spans="1:5" x14ac:dyDescent="0.3">
      <c r="A2" s="4">
        <v>2021</v>
      </c>
      <c r="B2" s="4">
        <v>32403</v>
      </c>
      <c r="C2" s="6">
        <v>591</v>
      </c>
      <c r="D2" s="6">
        <v>396</v>
      </c>
      <c r="E2" s="8">
        <f>D2/C2</f>
        <v>0.67005076142131981</v>
      </c>
    </row>
    <row r="3" spans="1:5" x14ac:dyDescent="0.3">
      <c r="A3" s="5">
        <v>2021</v>
      </c>
      <c r="B3" s="5">
        <v>32405</v>
      </c>
      <c r="C3" s="7">
        <v>554</v>
      </c>
      <c r="D3" s="7">
        <v>191</v>
      </c>
      <c r="E3" s="9">
        <f t="shared" ref="E3:E11" si="0">D3/C3</f>
        <v>0.34476534296028882</v>
      </c>
    </row>
    <row r="4" spans="1:5" x14ac:dyDescent="0.3">
      <c r="A4" s="4">
        <v>2021</v>
      </c>
      <c r="B4" s="4">
        <v>32406</v>
      </c>
      <c r="C4" s="6">
        <v>1061</v>
      </c>
      <c r="D4" s="6">
        <v>689</v>
      </c>
      <c r="E4" s="8">
        <f t="shared" si="0"/>
        <v>0.64938737040527805</v>
      </c>
    </row>
    <row r="5" spans="1:5" x14ac:dyDescent="0.3">
      <c r="A5" s="5">
        <v>2021</v>
      </c>
      <c r="B5" s="5">
        <v>32412</v>
      </c>
      <c r="C5" s="7">
        <v>29</v>
      </c>
      <c r="D5" s="7">
        <v>8</v>
      </c>
      <c r="E5" s="9">
        <f t="shared" si="0"/>
        <v>0.27586206896551724</v>
      </c>
    </row>
    <row r="6" spans="1:5" x14ac:dyDescent="0.3">
      <c r="A6" s="4">
        <v>2021</v>
      </c>
      <c r="B6" s="4">
        <v>32414</v>
      </c>
      <c r="C6" s="6">
        <v>30</v>
      </c>
      <c r="D6" s="6">
        <v>25</v>
      </c>
      <c r="E6" s="8">
        <f t="shared" si="0"/>
        <v>0.83333333333333337</v>
      </c>
    </row>
    <row r="7" spans="1:5" x14ac:dyDescent="0.3">
      <c r="A7" s="5">
        <v>2022</v>
      </c>
      <c r="B7" s="5">
        <v>32403</v>
      </c>
      <c r="C7" s="7">
        <v>18557</v>
      </c>
      <c r="D7" s="7">
        <v>12457</v>
      </c>
      <c r="E7" s="9">
        <f t="shared" si="0"/>
        <v>0.67128307377270036</v>
      </c>
    </row>
    <row r="8" spans="1:5" x14ac:dyDescent="0.3">
      <c r="A8" s="4">
        <v>2022</v>
      </c>
      <c r="B8" s="4">
        <v>32405</v>
      </c>
      <c r="C8" s="6">
        <v>17724</v>
      </c>
      <c r="D8" s="6">
        <v>8790</v>
      </c>
      <c r="E8" s="8">
        <f t="shared" si="0"/>
        <v>0.49593771157752198</v>
      </c>
    </row>
    <row r="9" spans="1:5" x14ac:dyDescent="0.3">
      <c r="A9" s="5">
        <v>2022</v>
      </c>
      <c r="B9" s="5">
        <v>32406</v>
      </c>
      <c r="C9" s="7">
        <v>25932</v>
      </c>
      <c r="D9" s="7">
        <v>16526</v>
      </c>
      <c r="E9" s="9">
        <f t="shared" si="0"/>
        <v>0.63728212247416316</v>
      </c>
    </row>
    <row r="10" spans="1:5" x14ac:dyDescent="0.3">
      <c r="A10" s="4">
        <v>2022</v>
      </c>
      <c r="B10" s="4">
        <v>32412</v>
      </c>
      <c r="C10" s="6">
        <v>197</v>
      </c>
      <c r="D10" s="6">
        <v>68</v>
      </c>
      <c r="E10" s="8">
        <f t="shared" si="0"/>
        <v>0.34517766497461927</v>
      </c>
    </row>
    <row r="11" spans="1:5" x14ac:dyDescent="0.3">
      <c r="A11" s="5">
        <v>2022</v>
      </c>
      <c r="B11" s="5">
        <v>32414</v>
      </c>
      <c r="C11" s="7">
        <v>145</v>
      </c>
      <c r="D11" s="7">
        <v>72</v>
      </c>
      <c r="E11" s="9">
        <f t="shared" si="0"/>
        <v>0.49655172413793103</v>
      </c>
    </row>
  </sheetData>
  <pageMargins left="0.75" right="0.75" top="1" bottom="1" header="0.5" footer="0.5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6"/>
  <sheetViews>
    <sheetView showGridLines="0" zoomScale="98" zoomScaleNormal="98" workbookViewId="0">
      <pane ySplit="1" topLeftCell="A2" activePane="bottomLeft" state="frozen"/>
      <selection pane="bottomLeft"/>
    </sheetView>
  </sheetViews>
  <sheetFormatPr defaultColWidth="9.15234375" defaultRowHeight="12.45" x14ac:dyDescent="0.3"/>
  <cols>
    <col min="1" max="1" width="13.3828125" bestFit="1" customWidth="1"/>
    <col min="2" max="2" width="8.15234375" bestFit="1" customWidth="1"/>
    <col min="3" max="3" width="9.84375" bestFit="1" customWidth="1"/>
    <col min="4" max="6" width="16" style="11" customWidth="1"/>
  </cols>
  <sheetData>
    <row r="1" spans="1:6" x14ac:dyDescent="0.3">
      <c r="A1" s="1" t="s">
        <v>0</v>
      </c>
      <c r="B1" s="1" t="s">
        <v>1</v>
      </c>
      <c r="C1" s="1" t="s">
        <v>5</v>
      </c>
      <c r="D1" s="10" t="s">
        <v>2</v>
      </c>
      <c r="E1" s="10" t="s">
        <v>3</v>
      </c>
      <c r="F1" s="10" t="s">
        <v>4</v>
      </c>
    </row>
    <row r="2" spans="1:6" x14ac:dyDescent="0.3">
      <c r="A2" s="4">
        <v>2021</v>
      </c>
      <c r="B2" s="4">
        <v>32403</v>
      </c>
      <c r="C2" s="2" t="s">
        <v>6</v>
      </c>
      <c r="D2" s="6">
        <v>74</v>
      </c>
      <c r="E2" s="6">
        <v>55</v>
      </c>
      <c r="F2" s="8">
        <f>E2/D2</f>
        <v>0.7432432432432432</v>
      </c>
    </row>
    <row r="3" spans="1:6" x14ac:dyDescent="0.3">
      <c r="A3" s="5">
        <v>2021</v>
      </c>
      <c r="B3" s="5">
        <v>32403</v>
      </c>
      <c r="C3" s="3" t="s">
        <v>7</v>
      </c>
      <c r="D3" s="7">
        <v>455</v>
      </c>
      <c r="E3" s="7">
        <v>308</v>
      </c>
      <c r="F3" s="9">
        <f t="shared" ref="F3:F46" si="0">E3/D3</f>
        <v>0.67692307692307696</v>
      </c>
    </row>
    <row r="4" spans="1:6" x14ac:dyDescent="0.3">
      <c r="A4" s="4">
        <v>2021</v>
      </c>
      <c r="B4" s="4">
        <v>32403</v>
      </c>
      <c r="C4" s="2" t="s">
        <v>8</v>
      </c>
      <c r="D4" s="6">
        <v>138</v>
      </c>
      <c r="E4" s="6">
        <v>83</v>
      </c>
      <c r="F4" s="8">
        <f t="shared" si="0"/>
        <v>0.60144927536231885</v>
      </c>
    </row>
    <row r="5" spans="1:6" x14ac:dyDescent="0.3">
      <c r="A5" s="5">
        <v>2021</v>
      </c>
      <c r="B5" s="5">
        <v>32403</v>
      </c>
      <c r="C5" s="3" t="s">
        <v>9</v>
      </c>
      <c r="D5" s="7">
        <v>4</v>
      </c>
      <c r="E5" s="7" t="s">
        <v>10</v>
      </c>
      <c r="F5" s="9" t="s">
        <v>10</v>
      </c>
    </row>
    <row r="6" spans="1:6" x14ac:dyDescent="0.3">
      <c r="A6" s="4">
        <v>2021</v>
      </c>
      <c r="B6" s="4">
        <v>32403</v>
      </c>
      <c r="C6" s="2" t="s">
        <v>11</v>
      </c>
      <c r="D6" s="6">
        <v>41</v>
      </c>
      <c r="E6" s="6">
        <v>26</v>
      </c>
      <c r="F6" s="8">
        <f t="shared" si="0"/>
        <v>0.63414634146341464</v>
      </c>
    </row>
    <row r="7" spans="1:6" x14ac:dyDescent="0.3">
      <c r="A7" s="5">
        <v>2021</v>
      </c>
      <c r="B7" s="5">
        <v>32405</v>
      </c>
      <c r="C7" s="3" t="s">
        <v>6</v>
      </c>
      <c r="D7" s="7">
        <v>68</v>
      </c>
      <c r="E7" s="7">
        <v>32</v>
      </c>
      <c r="F7" s="9">
        <f t="shared" si="0"/>
        <v>0.47058823529411764</v>
      </c>
    </row>
    <row r="8" spans="1:6" x14ac:dyDescent="0.3">
      <c r="A8" s="4">
        <v>2021</v>
      </c>
      <c r="B8" s="4">
        <v>32405</v>
      </c>
      <c r="C8" s="2" t="s">
        <v>7</v>
      </c>
      <c r="D8" s="6">
        <v>436</v>
      </c>
      <c r="E8" s="6">
        <v>149</v>
      </c>
      <c r="F8" s="8">
        <f t="shared" si="0"/>
        <v>0.34174311926605505</v>
      </c>
    </row>
    <row r="9" spans="1:6" x14ac:dyDescent="0.3">
      <c r="A9" s="5">
        <v>2021</v>
      </c>
      <c r="B9" s="5">
        <v>32405</v>
      </c>
      <c r="C9" s="3" t="s">
        <v>8</v>
      </c>
      <c r="D9" s="7">
        <v>113</v>
      </c>
      <c r="E9" s="7">
        <v>30</v>
      </c>
      <c r="F9" s="9">
        <f t="shared" si="0"/>
        <v>0.26548672566371684</v>
      </c>
    </row>
    <row r="10" spans="1:6" x14ac:dyDescent="0.3">
      <c r="A10" s="4">
        <v>2021</v>
      </c>
      <c r="B10" s="4">
        <v>32405</v>
      </c>
      <c r="C10" s="2" t="s">
        <v>9</v>
      </c>
      <c r="D10" s="6">
        <v>1</v>
      </c>
      <c r="E10" s="6" t="s">
        <v>10</v>
      </c>
      <c r="F10" s="8" t="s">
        <v>10</v>
      </c>
    </row>
    <row r="11" spans="1:6" x14ac:dyDescent="0.3">
      <c r="A11" s="5">
        <v>2021</v>
      </c>
      <c r="B11" s="5">
        <v>32405</v>
      </c>
      <c r="C11" s="3" t="s">
        <v>11</v>
      </c>
      <c r="D11" s="7">
        <v>38</v>
      </c>
      <c r="E11" s="7">
        <v>15</v>
      </c>
      <c r="F11" s="9">
        <f t="shared" si="0"/>
        <v>0.39473684210526316</v>
      </c>
    </row>
    <row r="12" spans="1:6" x14ac:dyDescent="0.3">
      <c r="A12" s="4">
        <v>2021</v>
      </c>
      <c r="B12" s="4">
        <v>32406</v>
      </c>
      <c r="C12" s="2" t="s">
        <v>6</v>
      </c>
      <c r="D12" s="6">
        <v>130</v>
      </c>
      <c r="E12" s="6">
        <v>89</v>
      </c>
      <c r="F12" s="8">
        <f t="shared" si="0"/>
        <v>0.68461538461538463</v>
      </c>
    </row>
    <row r="13" spans="1:6" x14ac:dyDescent="0.3">
      <c r="A13" s="5">
        <v>2021</v>
      </c>
      <c r="B13" s="5">
        <v>32406</v>
      </c>
      <c r="C13" s="3" t="s">
        <v>7</v>
      </c>
      <c r="D13" s="7">
        <v>858</v>
      </c>
      <c r="E13" s="7">
        <v>589</v>
      </c>
      <c r="F13" s="9">
        <f t="shared" si="0"/>
        <v>0.68648018648018649</v>
      </c>
    </row>
    <row r="14" spans="1:6" x14ac:dyDescent="0.3">
      <c r="A14" s="4">
        <v>2021</v>
      </c>
      <c r="B14" s="4">
        <v>32406</v>
      </c>
      <c r="C14" s="2" t="s">
        <v>8</v>
      </c>
      <c r="D14" s="6">
        <v>202</v>
      </c>
      <c r="E14" s="6">
        <v>85</v>
      </c>
      <c r="F14" s="8">
        <f t="shared" si="0"/>
        <v>0.42079207920792078</v>
      </c>
    </row>
    <row r="15" spans="1:6" x14ac:dyDescent="0.3">
      <c r="A15" s="5">
        <v>2021</v>
      </c>
      <c r="B15" s="5">
        <v>32406</v>
      </c>
      <c r="C15" s="3" t="s">
        <v>9</v>
      </c>
      <c r="D15" s="7">
        <v>5</v>
      </c>
      <c r="E15" s="7">
        <v>3</v>
      </c>
      <c r="F15" s="9">
        <f t="shared" si="0"/>
        <v>0.6</v>
      </c>
    </row>
    <row r="16" spans="1:6" x14ac:dyDescent="0.3">
      <c r="A16" s="4">
        <v>2021</v>
      </c>
      <c r="B16" s="4">
        <v>32406</v>
      </c>
      <c r="C16" s="2" t="s">
        <v>11</v>
      </c>
      <c r="D16" s="6">
        <v>47</v>
      </c>
      <c r="E16" s="6">
        <v>18</v>
      </c>
      <c r="F16" s="8">
        <f t="shared" si="0"/>
        <v>0.38297872340425532</v>
      </c>
    </row>
    <row r="17" spans="1:6" x14ac:dyDescent="0.3">
      <c r="A17" s="5">
        <v>2021</v>
      </c>
      <c r="B17" s="5">
        <v>32412</v>
      </c>
      <c r="C17" s="3" t="s">
        <v>8</v>
      </c>
      <c r="D17" s="7">
        <v>29</v>
      </c>
      <c r="E17" s="7">
        <v>8</v>
      </c>
      <c r="F17" s="9">
        <f t="shared" si="0"/>
        <v>0.27586206896551724</v>
      </c>
    </row>
    <row r="18" spans="1:6" x14ac:dyDescent="0.3">
      <c r="A18" s="4">
        <v>2021</v>
      </c>
      <c r="B18" s="4">
        <v>32414</v>
      </c>
      <c r="C18" s="2" t="s">
        <v>8</v>
      </c>
      <c r="D18" s="6">
        <v>30</v>
      </c>
      <c r="E18" s="6">
        <v>25</v>
      </c>
      <c r="F18" s="8">
        <f t="shared" si="0"/>
        <v>0.83333333333333337</v>
      </c>
    </row>
    <row r="19" spans="1:6" x14ac:dyDescent="0.3">
      <c r="A19" s="5">
        <v>2022</v>
      </c>
      <c r="B19" s="5">
        <v>32403</v>
      </c>
      <c r="C19" s="3" t="s">
        <v>6</v>
      </c>
      <c r="D19" s="7">
        <v>3270</v>
      </c>
      <c r="E19" s="7">
        <v>2356</v>
      </c>
      <c r="F19" s="9">
        <f t="shared" si="0"/>
        <v>0.72048929663608563</v>
      </c>
    </row>
    <row r="20" spans="1:6" x14ac:dyDescent="0.3">
      <c r="A20" s="4">
        <v>2022</v>
      </c>
      <c r="B20" s="4">
        <v>32403</v>
      </c>
      <c r="C20" s="2" t="s">
        <v>7</v>
      </c>
      <c r="D20" s="6">
        <v>12325</v>
      </c>
      <c r="E20" s="6">
        <v>9139</v>
      </c>
      <c r="F20" s="8">
        <f t="shared" si="0"/>
        <v>0.741501014198783</v>
      </c>
    </row>
    <row r="21" spans="1:6" x14ac:dyDescent="0.3">
      <c r="A21" s="5">
        <v>2022</v>
      </c>
      <c r="B21" s="5">
        <v>32403</v>
      </c>
      <c r="C21" s="3" t="s">
        <v>8</v>
      </c>
      <c r="D21" s="7">
        <v>3925</v>
      </c>
      <c r="E21" s="7">
        <v>2081</v>
      </c>
      <c r="F21" s="9">
        <f t="shared" si="0"/>
        <v>0.53019108280254779</v>
      </c>
    </row>
    <row r="22" spans="1:6" x14ac:dyDescent="0.3">
      <c r="A22" s="4">
        <v>2022</v>
      </c>
      <c r="B22" s="4">
        <v>32403</v>
      </c>
      <c r="C22" s="2" t="s">
        <v>12</v>
      </c>
      <c r="D22" s="6">
        <v>9</v>
      </c>
      <c r="E22" s="6">
        <v>7</v>
      </c>
      <c r="F22" s="8">
        <f t="shared" si="0"/>
        <v>0.77777777777777779</v>
      </c>
    </row>
    <row r="23" spans="1:6" x14ac:dyDescent="0.3">
      <c r="A23" s="5">
        <v>2022</v>
      </c>
      <c r="B23" s="5">
        <v>32403</v>
      </c>
      <c r="C23" s="3" t="s">
        <v>9</v>
      </c>
      <c r="D23" s="7">
        <v>339</v>
      </c>
      <c r="E23" s="7">
        <v>254</v>
      </c>
      <c r="F23" s="9">
        <f t="shared" si="0"/>
        <v>0.74926253687315636</v>
      </c>
    </row>
    <row r="24" spans="1:6" x14ac:dyDescent="0.3">
      <c r="A24" s="4">
        <v>2022</v>
      </c>
      <c r="B24" s="4">
        <v>32403</v>
      </c>
      <c r="C24" s="2" t="s">
        <v>11</v>
      </c>
      <c r="D24" s="6">
        <v>2364</v>
      </c>
      <c r="E24" s="6">
        <v>946</v>
      </c>
      <c r="F24" s="8">
        <f t="shared" si="0"/>
        <v>0.40016920473773265</v>
      </c>
    </row>
    <row r="25" spans="1:6" x14ac:dyDescent="0.3">
      <c r="A25" s="5">
        <v>2022</v>
      </c>
      <c r="B25" s="5">
        <v>32405</v>
      </c>
      <c r="C25" s="3" t="s">
        <v>6</v>
      </c>
      <c r="D25" s="7">
        <v>3172</v>
      </c>
      <c r="E25" s="7">
        <v>1845</v>
      </c>
      <c r="F25" s="9">
        <f t="shared" si="0"/>
        <v>0.5816519546027743</v>
      </c>
    </row>
    <row r="26" spans="1:6" x14ac:dyDescent="0.3">
      <c r="A26" s="4">
        <v>2022</v>
      </c>
      <c r="B26" s="4">
        <v>32405</v>
      </c>
      <c r="C26" s="2" t="s">
        <v>7</v>
      </c>
      <c r="D26" s="6">
        <v>11832</v>
      </c>
      <c r="E26" s="6">
        <v>6305</v>
      </c>
      <c r="F26" s="8">
        <f t="shared" si="0"/>
        <v>0.53287694388100071</v>
      </c>
    </row>
    <row r="27" spans="1:6" x14ac:dyDescent="0.3">
      <c r="A27" s="5">
        <v>2022</v>
      </c>
      <c r="B27" s="5">
        <v>32405</v>
      </c>
      <c r="C27" s="3" t="s">
        <v>8</v>
      </c>
      <c r="D27" s="7">
        <v>3636</v>
      </c>
      <c r="E27" s="7">
        <v>1331</v>
      </c>
      <c r="F27" s="9">
        <f t="shared" si="0"/>
        <v>0.36606160616061606</v>
      </c>
    </row>
    <row r="28" spans="1:6" x14ac:dyDescent="0.3">
      <c r="A28" s="4">
        <v>2022</v>
      </c>
      <c r="B28" s="4">
        <v>32405</v>
      </c>
      <c r="C28" s="2" t="s">
        <v>12</v>
      </c>
      <c r="D28" s="6">
        <v>8</v>
      </c>
      <c r="E28" s="6">
        <v>5</v>
      </c>
      <c r="F28" s="8">
        <f t="shared" si="0"/>
        <v>0.625</v>
      </c>
    </row>
    <row r="29" spans="1:6" x14ac:dyDescent="0.3">
      <c r="A29" s="5">
        <v>2022</v>
      </c>
      <c r="B29" s="5">
        <v>32405</v>
      </c>
      <c r="C29" s="3" t="s">
        <v>9</v>
      </c>
      <c r="D29" s="7">
        <v>332</v>
      </c>
      <c r="E29" s="7">
        <v>189</v>
      </c>
      <c r="F29" s="9">
        <f t="shared" si="0"/>
        <v>0.56927710843373491</v>
      </c>
    </row>
    <row r="30" spans="1:6" x14ac:dyDescent="0.3">
      <c r="A30" s="4">
        <v>2022</v>
      </c>
      <c r="B30" s="4">
        <v>32405</v>
      </c>
      <c r="C30" s="2" t="s">
        <v>11</v>
      </c>
      <c r="D30" s="6">
        <v>2284</v>
      </c>
      <c r="E30" s="6">
        <v>747</v>
      </c>
      <c r="F30" s="8">
        <f t="shared" si="0"/>
        <v>0.32705779334500873</v>
      </c>
    </row>
    <row r="31" spans="1:6" x14ac:dyDescent="0.3">
      <c r="A31" s="5">
        <v>2022</v>
      </c>
      <c r="B31" s="5">
        <v>32406</v>
      </c>
      <c r="C31" s="3" t="s">
        <v>6</v>
      </c>
      <c r="D31" s="7">
        <v>4573</v>
      </c>
      <c r="E31" s="7">
        <v>3335</v>
      </c>
      <c r="F31" s="9">
        <f t="shared" si="0"/>
        <v>0.72928055980756612</v>
      </c>
    </row>
    <row r="32" spans="1:6" x14ac:dyDescent="0.3">
      <c r="A32" s="4">
        <v>2022</v>
      </c>
      <c r="B32" s="4">
        <v>32406</v>
      </c>
      <c r="C32" s="2" t="s">
        <v>7</v>
      </c>
      <c r="D32" s="6">
        <v>17766</v>
      </c>
      <c r="E32" s="6">
        <v>12322</v>
      </c>
      <c r="F32" s="8">
        <f t="shared" si="0"/>
        <v>0.6935719914443319</v>
      </c>
    </row>
    <row r="33" spans="1:6" x14ac:dyDescent="0.3">
      <c r="A33" s="5">
        <v>2022</v>
      </c>
      <c r="B33" s="5">
        <v>32406</v>
      </c>
      <c r="C33" s="3" t="s">
        <v>8</v>
      </c>
      <c r="D33" s="7">
        <v>5386</v>
      </c>
      <c r="E33" s="7">
        <v>2520</v>
      </c>
      <c r="F33" s="9">
        <f t="shared" si="0"/>
        <v>0.46787968808020797</v>
      </c>
    </row>
    <row r="34" spans="1:6" x14ac:dyDescent="0.3">
      <c r="A34" s="4">
        <v>2022</v>
      </c>
      <c r="B34" s="4">
        <v>32406</v>
      </c>
      <c r="C34" s="2" t="s">
        <v>12</v>
      </c>
      <c r="D34" s="6">
        <v>9</v>
      </c>
      <c r="E34" s="6">
        <v>8</v>
      </c>
      <c r="F34" s="8">
        <f t="shared" si="0"/>
        <v>0.88888888888888884</v>
      </c>
    </row>
    <row r="35" spans="1:6" x14ac:dyDescent="0.3">
      <c r="A35" s="5">
        <v>2022</v>
      </c>
      <c r="B35" s="5">
        <v>32406</v>
      </c>
      <c r="C35" s="3" t="s">
        <v>9</v>
      </c>
      <c r="D35" s="7">
        <v>407</v>
      </c>
      <c r="E35" s="7">
        <v>276</v>
      </c>
      <c r="F35" s="9">
        <f t="shared" si="0"/>
        <v>0.67813267813267808</v>
      </c>
    </row>
    <row r="36" spans="1:6" x14ac:dyDescent="0.3">
      <c r="A36" s="4">
        <v>2022</v>
      </c>
      <c r="B36" s="4">
        <v>32406</v>
      </c>
      <c r="C36" s="2" t="s">
        <v>11</v>
      </c>
      <c r="D36" s="6">
        <v>3066</v>
      </c>
      <c r="E36" s="6">
        <v>1110</v>
      </c>
      <c r="F36" s="8">
        <f t="shared" si="0"/>
        <v>0.36203522504892366</v>
      </c>
    </row>
    <row r="37" spans="1:6" x14ac:dyDescent="0.3">
      <c r="A37" s="5">
        <v>2022</v>
      </c>
      <c r="B37" s="5">
        <v>32412</v>
      </c>
      <c r="C37" s="3" t="s">
        <v>6</v>
      </c>
      <c r="D37" s="7">
        <v>4</v>
      </c>
      <c r="E37" s="7" t="s">
        <v>10</v>
      </c>
      <c r="F37" s="9" t="s">
        <v>10</v>
      </c>
    </row>
    <row r="38" spans="1:6" x14ac:dyDescent="0.3">
      <c r="A38" s="4">
        <v>2022</v>
      </c>
      <c r="B38" s="4">
        <v>32412</v>
      </c>
      <c r="C38" s="2" t="s">
        <v>7</v>
      </c>
      <c r="D38" s="6">
        <v>6</v>
      </c>
      <c r="E38" s="6">
        <v>2</v>
      </c>
      <c r="F38" s="8">
        <f t="shared" si="0"/>
        <v>0.33333333333333331</v>
      </c>
    </row>
    <row r="39" spans="1:6" x14ac:dyDescent="0.3">
      <c r="A39" s="5">
        <v>2022</v>
      </c>
      <c r="B39" s="5">
        <v>32412</v>
      </c>
      <c r="C39" s="3" t="s">
        <v>8</v>
      </c>
      <c r="D39" s="7">
        <v>193</v>
      </c>
      <c r="E39" s="7">
        <v>68</v>
      </c>
      <c r="F39" s="9">
        <f t="shared" si="0"/>
        <v>0.35233160621761656</v>
      </c>
    </row>
    <row r="40" spans="1:6" x14ac:dyDescent="0.3">
      <c r="A40" s="4">
        <v>2022</v>
      </c>
      <c r="B40" s="4">
        <v>32412</v>
      </c>
      <c r="C40" s="2" t="s">
        <v>12</v>
      </c>
      <c r="D40" s="6">
        <v>2</v>
      </c>
      <c r="E40" s="6" t="s">
        <v>10</v>
      </c>
      <c r="F40" s="8" t="s">
        <v>10</v>
      </c>
    </row>
    <row r="41" spans="1:6" x14ac:dyDescent="0.3">
      <c r="A41" s="5">
        <v>2022</v>
      </c>
      <c r="B41" s="5">
        <v>32412</v>
      </c>
      <c r="C41" s="3" t="s">
        <v>11</v>
      </c>
      <c r="D41" s="7">
        <v>18</v>
      </c>
      <c r="E41" s="7">
        <v>3</v>
      </c>
      <c r="F41" s="9">
        <f t="shared" si="0"/>
        <v>0.16666666666666666</v>
      </c>
    </row>
    <row r="42" spans="1:6" x14ac:dyDescent="0.3">
      <c r="A42" s="4">
        <v>2022</v>
      </c>
      <c r="B42" s="4">
        <v>32414</v>
      </c>
      <c r="C42" s="2" t="s">
        <v>6</v>
      </c>
      <c r="D42" s="6">
        <v>4</v>
      </c>
      <c r="E42" s="6" t="s">
        <v>10</v>
      </c>
      <c r="F42" s="8" t="s">
        <v>10</v>
      </c>
    </row>
    <row r="43" spans="1:6" x14ac:dyDescent="0.3">
      <c r="A43" s="5">
        <v>2022</v>
      </c>
      <c r="B43" s="5">
        <v>32414</v>
      </c>
      <c r="C43" s="3" t="s">
        <v>7</v>
      </c>
      <c r="D43" s="7">
        <v>3</v>
      </c>
      <c r="E43" s="7" t="s">
        <v>10</v>
      </c>
      <c r="F43" s="9" t="s">
        <v>10</v>
      </c>
    </row>
    <row r="44" spans="1:6" x14ac:dyDescent="0.3">
      <c r="A44" s="4">
        <v>2022</v>
      </c>
      <c r="B44" s="4">
        <v>32414</v>
      </c>
      <c r="C44" s="2" t="s">
        <v>8</v>
      </c>
      <c r="D44" s="6">
        <v>142</v>
      </c>
      <c r="E44" s="6">
        <v>71</v>
      </c>
      <c r="F44" s="8">
        <f t="shared" si="0"/>
        <v>0.5</v>
      </c>
    </row>
    <row r="45" spans="1:6" x14ac:dyDescent="0.3">
      <c r="A45" s="5">
        <v>2022</v>
      </c>
      <c r="B45" s="5">
        <v>32414</v>
      </c>
      <c r="C45" s="3" t="s">
        <v>12</v>
      </c>
      <c r="D45" s="7">
        <v>2</v>
      </c>
      <c r="E45" s="7" t="s">
        <v>10</v>
      </c>
      <c r="F45" s="9" t="s">
        <v>10</v>
      </c>
    </row>
    <row r="46" spans="1:6" x14ac:dyDescent="0.3">
      <c r="A46" s="4">
        <v>2022</v>
      </c>
      <c r="B46" s="4">
        <v>32414</v>
      </c>
      <c r="C46" s="2" t="s">
        <v>11</v>
      </c>
      <c r="D46" s="6">
        <v>11</v>
      </c>
      <c r="E46" s="6">
        <v>1</v>
      </c>
      <c r="F46" s="8">
        <f t="shared" si="0"/>
        <v>9.0909090909090912E-2</v>
      </c>
    </row>
  </sheetData>
  <pageMargins left="0.75" right="0.75" top="1" bottom="1" header="0.5" footer="0.5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48"/>
  <sheetViews>
    <sheetView showGridLines="0" zoomScaleNormal="100" workbookViewId="0">
      <pane ySplit="1" topLeftCell="A24" activePane="bottomLeft" state="frozen"/>
      <selection pane="bottomLeft" activeCell="A2" sqref="A2"/>
    </sheetView>
  </sheetViews>
  <sheetFormatPr defaultColWidth="9.15234375" defaultRowHeight="12.45" x14ac:dyDescent="0.3"/>
  <cols>
    <col min="1" max="1" width="15.53515625" bestFit="1" customWidth="1"/>
    <col min="2" max="2" width="10.3828125" bestFit="1" customWidth="1"/>
    <col min="3" max="3" width="28.15234375" customWidth="1"/>
    <col min="4" max="6" width="16.15234375" customWidth="1"/>
  </cols>
  <sheetData>
    <row r="1" spans="1:6" ht="24.9" x14ac:dyDescent="0.3">
      <c r="A1" s="1" t="s">
        <v>0</v>
      </c>
      <c r="B1" s="1" t="s">
        <v>1</v>
      </c>
      <c r="C1" s="12" t="s">
        <v>13</v>
      </c>
      <c r="D1" s="10" t="s">
        <v>2</v>
      </c>
      <c r="E1" s="10" t="s">
        <v>3</v>
      </c>
      <c r="F1" s="10" t="s">
        <v>4</v>
      </c>
    </row>
    <row r="2" spans="1:6" x14ac:dyDescent="0.3">
      <c r="A2" s="4">
        <v>2021</v>
      </c>
      <c r="B2" s="4">
        <v>32403</v>
      </c>
      <c r="C2" s="2" t="s">
        <v>14</v>
      </c>
      <c r="D2" s="6">
        <v>191</v>
      </c>
      <c r="E2" s="6">
        <v>120</v>
      </c>
      <c r="F2" s="8">
        <f>E2/D2</f>
        <v>0.62827225130890052</v>
      </c>
    </row>
    <row r="3" spans="1:6" x14ac:dyDescent="0.3">
      <c r="A3" s="5">
        <v>2021</v>
      </c>
      <c r="B3" s="5">
        <v>32403</v>
      </c>
      <c r="C3" s="3" t="s">
        <v>15</v>
      </c>
      <c r="D3" s="7">
        <v>255</v>
      </c>
      <c r="E3" s="7">
        <v>168</v>
      </c>
      <c r="F3" s="9">
        <f t="shared" ref="F3:F48" si="0">E3/D3</f>
        <v>0.6588235294117647</v>
      </c>
    </row>
    <row r="4" spans="1:6" x14ac:dyDescent="0.3">
      <c r="A4" s="4">
        <v>2021</v>
      </c>
      <c r="B4" s="4">
        <v>32403</v>
      </c>
      <c r="C4" s="2" t="s">
        <v>16</v>
      </c>
      <c r="D4" s="6">
        <v>112</v>
      </c>
      <c r="E4" s="6">
        <v>87</v>
      </c>
      <c r="F4" s="8">
        <f t="shared" si="0"/>
        <v>0.7767857142857143</v>
      </c>
    </row>
    <row r="5" spans="1:6" x14ac:dyDescent="0.3">
      <c r="A5" s="5">
        <v>2021</v>
      </c>
      <c r="B5" s="5">
        <v>32403</v>
      </c>
      <c r="C5" s="3" t="s">
        <v>17</v>
      </c>
      <c r="D5" s="7">
        <v>33</v>
      </c>
      <c r="E5" s="7">
        <v>21</v>
      </c>
      <c r="F5" s="9">
        <f t="shared" si="0"/>
        <v>0.63636363636363635</v>
      </c>
    </row>
    <row r="6" spans="1:6" x14ac:dyDescent="0.3">
      <c r="A6" s="4">
        <v>2021</v>
      </c>
      <c r="B6" s="4">
        <v>32405</v>
      </c>
      <c r="C6" s="2" t="s">
        <v>14</v>
      </c>
      <c r="D6" s="6">
        <v>157</v>
      </c>
      <c r="E6" s="6">
        <v>46</v>
      </c>
      <c r="F6" s="8">
        <f t="shared" si="0"/>
        <v>0.2929936305732484</v>
      </c>
    </row>
    <row r="7" spans="1:6" x14ac:dyDescent="0.3">
      <c r="A7" s="5">
        <v>2021</v>
      </c>
      <c r="B7" s="5">
        <v>32405</v>
      </c>
      <c r="C7" s="3" t="s">
        <v>15</v>
      </c>
      <c r="D7" s="7">
        <v>250</v>
      </c>
      <c r="E7" s="7">
        <v>73</v>
      </c>
      <c r="F7" s="9">
        <f t="shared" si="0"/>
        <v>0.29199999999999998</v>
      </c>
    </row>
    <row r="8" spans="1:6" x14ac:dyDescent="0.3">
      <c r="A8" s="4">
        <v>2021</v>
      </c>
      <c r="B8" s="4">
        <v>32405</v>
      </c>
      <c r="C8" s="2" t="s">
        <v>16</v>
      </c>
      <c r="D8" s="6">
        <v>114</v>
      </c>
      <c r="E8" s="6">
        <v>58</v>
      </c>
      <c r="F8" s="8">
        <f t="shared" si="0"/>
        <v>0.50877192982456143</v>
      </c>
    </row>
    <row r="9" spans="1:6" x14ac:dyDescent="0.3">
      <c r="A9" s="5">
        <v>2021</v>
      </c>
      <c r="B9" s="5">
        <v>32405</v>
      </c>
      <c r="C9" s="3" t="s">
        <v>17</v>
      </c>
      <c r="D9" s="7">
        <v>33</v>
      </c>
      <c r="E9" s="7">
        <v>14</v>
      </c>
      <c r="F9" s="9">
        <f t="shared" si="0"/>
        <v>0.42424242424242425</v>
      </c>
    </row>
    <row r="10" spans="1:6" x14ac:dyDescent="0.3">
      <c r="A10" s="4">
        <v>2021</v>
      </c>
      <c r="B10" s="4">
        <v>32406</v>
      </c>
      <c r="C10" s="2" t="s">
        <v>14</v>
      </c>
      <c r="D10" s="6">
        <v>218</v>
      </c>
      <c r="E10" s="6">
        <v>91</v>
      </c>
      <c r="F10" s="8">
        <f t="shared" si="0"/>
        <v>0.41743119266055045</v>
      </c>
    </row>
    <row r="11" spans="1:6" x14ac:dyDescent="0.3">
      <c r="A11" s="5">
        <v>2021</v>
      </c>
      <c r="B11" s="5">
        <v>32406</v>
      </c>
      <c r="C11" s="3" t="s">
        <v>15</v>
      </c>
      <c r="D11" s="7">
        <v>245</v>
      </c>
      <c r="E11" s="7">
        <v>118</v>
      </c>
      <c r="F11" s="9">
        <f t="shared" si="0"/>
        <v>0.48163265306122449</v>
      </c>
    </row>
    <row r="12" spans="1:6" x14ac:dyDescent="0.3">
      <c r="A12" s="4">
        <v>2021</v>
      </c>
      <c r="B12" s="4">
        <v>32406</v>
      </c>
      <c r="C12" s="2" t="s">
        <v>16</v>
      </c>
      <c r="D12" s="6">
        <v>561</v>
      </c>
      <c r="E12" s="6">
        <v>470</v>
      </c>
      <c r="F12" s="8">
        <f t="shared" si="0"/>
        <v>0.83778966131907306</v>
      </c>
    </row>
    <row r="13" spans="1:6" x14ac:dyDescent="0.3">
      <c r="A13" s="5">
        <v>2021</v>
      </c>
      <c r="B13" s="5">
        <v>32406</v>
      </c>
      <c r="C13" s="3" t="s">
        <v>17</v>
      </c>
      <c r="D13" s="7">
        <v>10</v>
      </c>
      <c r="E13" s="7">
        <v>10</v>
      </c>
      <c r="F13" s="9">
        <f t="shared" si="0"/>
        <v>1</v>
      </c>
    </row>
    <row r="14" spans="1:6" x14ac:dyDescent="0.3">
      <c r="A14" s="4">
        <v>2021</v>
      </c>
      <c r="B14" s="4">
        <v>32412</v>
      </c>
      <c r="C14" s="2" t="s">
        <v>15</v>
      </c>
      <c r="D14" s="6">
        <v>5</v>
      </c>
      <c r="E14" s="6">
        <v>2</v>
      </c>
      <c r="F14" s="8">
        <f t="shared" si="0"/>
        <v>0.4</v>
      </c>
    </row>
    <row r="15" spans="1:6" x14ac:dyDescent="0.3">
      <c r="A15" s="5">
        <v>2021</v>
      </c>
      <c r="B15" s="5">
        <v>32412</v>
      </c>
      <c r="C15" s="3" t="s">
        <v>17</v>
      </c>
      <c r="D15" s="7">
        <v>24</v>
      </c>
      <c r="E15" s="7">
        <v>6</v>
      </c>
      <c r="F15" s="9">
        <f t="shared" si="0"/>
        <v>0.25</v>
      </c>
    </row>
    <row r="16" spans="1:6" x14ac:dyDescent="0.3">
      <c r="A16" s="4">
        <v>2021</v>
      </c>
      <c r="B16" s="4">
        <v>32414</v>
      </c>
      <c r="C16" s="2" t="s">
        <v>15</v>
      </c>
      <c r="D16" s="6">
        <v>4</v>
      </c>
      <c r="E16" s="6" t="s">
        <v>10</v>
      </c>
      <c r="F16" s="8" t="s">
        <v>10</v>
      </c>
    </row>
    <row r="17" spans="1:6" x14ac:dyDescent="0.3">
      <c r="A17" s="5">
        <v>2021</v>
      </c>
      <c r="B17" s="5">
        <v>32414</v>
      </c>
      <c r="C17" s="3" t="s">
        <v>17</v>
      </c>
      <c r="D17" s="7">
        <v>21</v>
      </c>
      <c r="E17" s="7">
        <v>21</v>
      </c>
      <c r="F17" s="9">
        <f t="shared" si="0"/>
        <v>1</v>
      </c>
    </row>
    <row r="18" spans="1:6" x14ac:dyDescent="0.3">
      <c r="A18" s="4">
        <v>2022</v>
      </c>
      <c r="B18" s="4">
        <v>32403</v>
      </c>
      <c r="C18" s="2" t="s">
        <v>14</v>
      </c>
      <c r="D18" s="6">
        <v>3045</v>
      </c>
      <c r="E18" s="6">
        <v>1830</v>
      </c>
      <c r="F18" s="8">
        <f t="shared" si="0"/>
        <v>0.60098522167487689</v>
      </c>
    </row>
    <row r="19" spans="1:6" x14ac:dyDescent="0.3">
      <c r="A19" s="5">
        <v>2022</v>
      </c>
      <c r="B19" s="5">
        <v>32403</v>
      </c>
      <c r="C19" s="3" t="s">
        <v>15</v>
      </c>
      <c r="D19" s="7">
        <v>3330</v>
      </c>
      <c r="E19" s="7">
        <v>2246</v>
      </c>
      <c r="F19" s="9">
        <f t="shared" si="0"/>
        <v>0.67447447447447451</v>
      </c>
    </row>
    <row r="20" spans="1:6" x14ac:dyDescent="0.3">
      <c r="A20" s="4">
        <v>2022</v>
      </c>
      <c r="B20" s="4">
        <v>32403</v>
      </c>
      <c r="C20" s="2" t="s">
        <v>18</v>
      </c>
      <c r="D20" s="6">
        <v>4336</v>
      </c>
      <c r="E20" s="6">
        <v>3083</v>
      </c>
      <c r="F20" s="8">
        <f t="shared" si="0"/>
        <v>0.71102398523985244</v>
      </c>
    </row>
    <row r="21" spans="1:6" x14ac:dyDescent="0.3">
      <c r="A21" s="5">
        <v>2022</v>
      </c>
      <c r="B21" s="5">
        <v>32403</v>
      </c>
      <c r="C21" s="3" t="s">
        <v>16</v>
      </c>
      <c r="D21" s="7">
        <v>4224</v>
      </c>
      <c r="E21" s="7">
        <v>3308</v>
      </c>
      <c r="F21" s="9">
        <f t="shared" si="0"/>
        <v>0.78314393939393945</v>
      </c>
    </row>
    <row r="22" spans="1:6" x14ac:dyDescent="0.3">
      <c r="A22" s="4">
        <v>2022</v>
      </c>
      <c r="B22" s="4">
        <v>32403</v>
      </c>
      <c r="C22" s="2" t="s">
        <v>19</v>
      </c>
      <c r="D22" s="6">
        <v>787</v>
      </c>
      <c r="E22" s="6">
        <v>647</v>
      </c>
      <c r="F22" s="8">
        <f t="shared" si="0"/>
        <v>0.82210927573062265</v>
      </c>
    </row>
    <row r="23" spans="1:6" x14ac:dyDescent="0.3">
      <c r="A23" s="5">
        <v>2022</v>
      </c>
      <c r="B23" s="5">
        <v>32403</v>
      </c>
      <c r="C23" s="3" t="s">
        <v>20</v>
      </c>
      <c r="D23" s="7">
        <v>1395</v>
      </c>
      <c r="E23" s="7">
        <v>632</v>
      </c>
      <c r="F23" s="9">
        <f t="shared" si="0"/>
        <v>0.45304659498207883</v>
      </c>
    </row>
    <row r="24" spans="1:6" x14ac:dyDescent="0.3">
      <c r="A24" s="4">
        <v>2022</v>
      </c>
      <c r="B24" s="4">
        <v>32403</v>
      </c>
      <c r="C24" s="2" t="s">
        <v>17</v>
      </c>
      <c r="D24" s="6">
        <v>610</v>
      </c>
      <c r="E24" s="6">
        <v>197</v>
      </c>
      <c r="F24" s="8">
        <f t="shared" si="0"/>
        <v>0.32295081967213113</v>
      </c>
    </row>
    <row r="25" spans="1:6" x14ac:dyDescent="0.3">
      <c r="A25" s="5">
        <v>2022</v>
      </c>
      <c r="B25" s="5">
        <v>32403</v>
      </c>
      <c r="C25" s="3" t="s">
        <v>21</v>
      </c>
      <c r="D25" s="7">
        <v>830</v>
      </c>
      <c r="E25" s="7">
        <v>514</v>
      </c>
      <c r="F25" s="9">
        <f t="shared" si="0"/>
        <v>0.61927710843373496</v>
      </c>
    </row>
    <row r="26" spans="1:6" x14ac:dyDescent="0.3">
      <c r="A26" s="4">
        <v>2022</v>
      </c>
      <c r="B26" s="4">
        <v>32405</v>
      </c>
      <c r="C26" s="2" t="s">
        <v>14</v>
      </c>
      <c r="D26" s="6">
        <v>2848</v>
      </c>
      <c r="E26" s="6">
        <v>1236</v>
      </c>
      <c r="F26" s="8">
        <f t="shared" si="0"/>
        <v>0.4339887640449438</v>
      </c>
    </row>
    <row r="27" spans="1:6" x14ac:dyDescent="0.3">
      <c r="A27" s="5">
        <v>2022</v>
      </c>
      <c r="B27" s="5">
        <v>32405</v>
      </c>
      <c r="C27" s="3" t="s">
        <v>15</v>
      </c>
      <c r="D27" s="7">
        <v>3092</v>
      </c>
      <c r="E27" s="7">
        <v>1524</v>
      </c>
      <c r="F27" s="9">
        <f t="shared" si="0"/>
        <v>0.49288486416558863</v>
      </c>
    </row>
    <row r="28" spans="1:6" x14ac:dyDescent="0.3">
      <c r="A28" s="4">
        <v>2022</v>
      </c>
      <c r="B28" s="4">
        <v>32405</v>
      </c>
      <c r="C28" s="2" t="s">
        <v>18</v>
      </c>
      <c r="D28" s="6">
        <v>4268</v>
      </c>
      <c r="E28" s="6">
        <v>2043</v>
      </c>
      <c r="F28" s="8">
        <f t="shared" si="0"/>
        <v>0.47867853795688847</v>
      </c>
    </row>
    <row r="29" spans="1:6" x14ac:dyDescent="0.3">
      <c r="A29" s="5">
        <v>2022</v>
      </c>
      <c r="B29" s="5">
        <v>32405</v>
      </c>
      <c r="C29" s="3" t="s">
        <v>16</v>
      </c>
      <c r="D29" s="7">
        <v>4041</v>
      </c>
      <c r="E29" s="7">
        <v>2536</v>
      </c>
      <c r="F29" s="9">
        <f t="shared" si="0"/>
        <v>0.62756743380351399</v>
      </c>
    </row>
    <row r="30" spans="1:6" x14ac:dyDescent="0.3">
      <c r="A30" s="4">
        <v>2022</v>
      </c>
      <c r="B30" s="4">
        <v>32405</v>
      </c>
      <c r="C30" s="2" t="s">
        <v>19</v>
      </c>
      <c r="D30" s="6">
        <v>771</v>
      </c>
      <c r="E30" s="6">
        <v>540</v>
      </c>
      <c r="F30" s="8">
        <f t="shared" si="0"/>
        <v>0.70038910505836571</v>
      </c>
    </row>
    <row r="31" spans="1:6" x14ac:dyDescent="0.3">
      <c r="A31" s="5">
        <v>2022</v>
      </c>
      <c r="B31" s="5">
        <v>32405</v>
      </c>
      <c r="C31" s="3" t="s">
        <v>20</v>
      </c>
      <c r="D31" s="7">
        <v>1357</v>
      </c>
      <c r="E31" s="7">
        <v>434</v>
      </c>
      <c r="F31" s="9">
        <f t="shared" si="0"/>
        <v>0.31982313927781869</v>
      </c>
    </row>
    <row r="32" spans="1:6" x14ac:dyDescent="0.3">
      <c r="A32" s="4">
        <v>2022</v>
      </c>
      <c r="B32" s="4">
        <v>32405</v>
      </c>
      <c r="C32" s="2" t="s">
        <v>17</v>
      </c>
      <c r="D32" s="6">
        <v>540</v>
      </c>
      <c r="E32" s="6">
        <v>74</v>
      </c>
      <c r="F32" s="8">
        <f t="shared" si="0"/>
        <v>0.13703703703703704</v>
      </c>
    </row>
    <row r="33" spans="1:6" x14ac:dyDescent="0.3">
      <c r="A33" s="5">
        <v>2022</v>
      </c>
      <c r="B33" s="5">
        <v>32405</v>
      </c>
      <c r="C33" s="3" t="s">
        <v>21</v>
      </c>
      <c r="D33" s="7">
        <v>807</v>
      </c>
      <c r="E33" s="7">
        <v>403</v>
      </c>
      <c r="F33" s="9">
        <f t="shared" si="0"/>
        <v>0.49938042131350679</v>
      </c>
    </row>
    <row r="34" spans="1:6" x14ac:dyDescent="0.3">
      <c r="A34" s="4">
        <v>2022</v>
      </c>
      <c r="B34" s="4">
        <v>32406</v>
      </c>
      <c r="C34" s="2" t="s">
        <v>14</v>
      </c>
      <c r="D34" s="6">
        <v>4402</v>
      </c>
      <c r="E34" s="6">
        <v>2390</v>
      </c>
      <c r="F34" s="8">
        <f t="shared" si="0"/>
        <v>0.54293502953203088</v>
      </c>
    </row>
    <row r="35" spans="1:6" x14ac:dyDescent="0.3">
      <c r="A35" s="5">
        <v>2022</v>
      </c>
      <c r="B35" s="5">
        <v>32406</v>
      </c>
      <c r="C35" s="3" t="s">
        <v>15</v>
      </c>
      <c r="D35" s="7">
        <v>5098</v>
      </c>
      <c r="E35" s="7">
        <v>3138</v>
      </c>
      <c r="F35" s="9">
        <f t="shared" si="0"/>
        <v>0.6155355041192625</v>
      </c>
    </row>
    <row r="36" spans="1:6" x14ac:dyDescent="0.3">
      <c r="A36" s="4">
        <v>2022</v>
      </c>
      <c r="B36" s="4">
        <v>32406</v>
      </c>
      <c r="C36" s="2" t="s">
        <v>18</v>
      </c>
      <c r="D36" s="6">
        <v>5284</v>
      </c>
      <c r="E36" s="6">
        <v>3493</v>
      </c>
      <c r="F36" s="8">
        <f t="shared" si="0"/>
        <v>0.66105223315669948</v>
      </c>
    </row>
    <row r="37" spans="1:6" x14ac:dyDescent="0.3">
      <c r="A37" s="5">
        <v>2022</v>
      </c>
      <c r="B37" s="5">
        <v>32406</v>
      </c>
      <c r="C37" s="3" t="s">
        <v>16</v>
      </c>
      <c r="D37" s="7">
        <v>5359</v>
      </c>
      <c r="E37" s="7">
        <v>4123</v>
      </c>
      <c r="F37" s="9">
        <f t="shared" si="0"/>
        <v>0.76935995521552525</v>
      </c>
    </row>
    <row r="38" spans="1:6" x14ac:dyDescent="0.3">
      <c r="A38" s="4">
        <v>2022</v>
      </c>
      <c r="B38" s="4">
        <v>32406</v>
      </c>
      <c r="C38" s="2" t="s">
        <v>19</v>
      </c>
      <c r="D38" s="6">
        <v>1988</v>
      </c>
      <c r="E38" s="6">
        <v>1617</v>
      </c>
      <c r="F38" s="8">
        <f t="shared" si="0"/>
        <v>0.81338028169014087</v>
      </c>
    </row>
    <row r="39" spans="1:6" x14ac:dyDescent="0.3">
      <c r="A39" s="5">
        <v>2022</v>
      </c>
      <c r="B39" s="5">
        <v>32406</v>
      </c>
      <c r="C39" s="3" t="s">
        <v>20</v>
      </c>
      <c r="D39" s="7">
        <v>1938</v>
      </c>
      <c r="E39" s="7">
        <v>746</v>
      </c>
      <c r="F39" s="9">
        <f t="shared" si="0"/>
        <v>0.38493292053663569</v>
      </c>
    </row>
    <row r="40" spans="1:6" x14ac:dyDescent="0.3">
      <c r="A40" s="4">
        <v>2022</v>
      </c>
      <c r="B40" s="4">
        <v>32406</v>
      </c>
      <c r="C40" s="2" t="s">
        <v>17</v>
      </c>
      <c r="D40" s="6">
        <v>608</v>
      </c>
      <c r="E40" s="6">
        <v>139</v>
      </c>
      <c r="F40" s="8">
        <f t="shared" si="0"/>
        <v>0.22861842105263158</v>
      </c>
    </row>
    <row r="41" spans="1:6" x14ac:dyDescent="0.3">
      <c r="A41" s="5">
        <v>2022</v>
      </c>
      <c r="B41" s="5">
        <v>32406</v>
      </c>
      <c r="C41" s="3" t="s">
        <v>21</v>
      </c>
      <c r="D41" s="7">
        <v>1255</v>
      </c>
      <c r="E41" s="7">
        <v>880</v>
      </c>
      <c r="F41" s="9">
        <f t="shared" si="0"/>
        <v>0.70119521912350602</v>
      </c>
    </row>
    <row r="42" spans="1:6" x14ac:dyDescent="0.3">
      <c r="A42" s="4">
        <v>2022</v>
      </c>
      <c r="B42" s="4">
        <v>32412</v>
      </c>
      <c r="C42" s="2" t="s">
        <v>15</v>
      </c>
      <c r="D42" s="6">
        <v>7</v>
      </c>
      <c r="E42" s="6">
        <v>2</v>
      </c>
      <c r="F42" s="8">
        <f t="shared" si="0"/>
        <v>0.2857142857142857</v>
      </c>
    </row>
    <row r="43" spans="1:6" x14ac:dyDescent="0.3">
      <c r="A43" s="5">
        <v>2022</v>
      </c>
      <c r="B43" s="5">
        <v>32412</v>
      </c>
      <c r="C43" s="3" t="s">
        <v>16</v>
      </c>
      <c r="D43" s="7">
        <v>21</v>
      </c>
      <c r="E43" s="7">
        <v>14</v>
      </c>
      <c r="F43" s="9">
        <f t="shared" si="0"/>
        <v>0.66666666666666663</v>
      </c>
    </row>
    <row r="44" spans="1:6" x14ac:dyDescent="0.3">
      <c r="A44" s="4">
        <v>2022</v>
      </c>
      <c r="B44" s="4">
        <v>32412</v>
      </c>
      <c r="C44" s="2" t="s">
        <v>20</v>
      </c>
      <c r="D44" s="6">
        <v>58</v>
      </c>
      <c r="E44" s="6">
        <v>27</v>
      </c>
      <c r="F44" s="8">
        <f t="shared" si="0"/>
        <v>0.46551724137931033</v>
      </c>
    </row>
    <row r="45" spans="1:6" x14ac:dyDescent="0.3">
      <c r="A45" s="5">
        <v>2022</v>
      </c>
      <c r="B45" s="5">
        <v>32412</v>
      </c>
      <c r="C45" s="3" t="s">
        <v>17</v>
      </c>
      <c r="D45" s="7">
        <v>111</v>
      </c>
      <c r="E45" s="7">
        <v>25</v>
      </c>
      <c r="F45" s="9">
        <f t="shared" si="0"/>
        <v>0.22522522522522523</v>
      </c>
    </row>
    <row r="46" spans="1:6" x14ac:dyDescent="0.3">
      <c r="A46" s="4">
        <v>2022</v>
      </c>
      <c r="B46" s="4">
        <v>32414</v>
      </c>
      <c r="C46" s="2" t="s">
        <v>15</v>
      </c>
      <c r="D46" s="6">
        <v>6</v>
      </c>
      <c r="E46" s="6">
        <v>3</v>
      </c>
      <c r="F46" s="8">
        <f t="shared" si="0"/>
        <v>0.5</v>
      </c>
    </row>
    <row r="47" spans="1:6" x14ac:dyDescent="0.3">
      <c r="A47" s="4">
        <v>2022</v>
      </c>
      <c r="B47" s="4">
        <v>32414</v>
      </c>
      <c r="C47" s="2" t="s">
        <v>20</v>
      </c>
      <c r="D47" s="6">
        <v>58</v>
      </c>
      <c r="E47" s="6">
        <v>36</v>
      </c>
      <c r="F47" s="8">
        <f t="shared" si="0"/>
        <v>0.62068965517241381</v>
      </c>
    </row>
    <row r="48" spans="1:6" x14ac:dyDescent="0.3">
      <c r="A48" s="5">
        <v>2022</v>
      </c>
      <c r="B48" s="5">
        <v>32414</v>
      </c>
      <c r="C48" s="3" t="s">
        <v>17</v>
      </c>
      <c r="D48" s="7">
        <v>81</v>
      </c>
      <c r="E48" s="7">
        <v>33</v>
      </c>
      <c r="F48" s="9">
        <f t="shared" si="0"/>
        <v>0.40740740740740738</v>
      </c>
    </row>
  </sheetData>
  <pageMargins left="0.75" right="0.75" top="1" bottom="1" header="0.5" footer="0.5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eDocument" ma:contentTypeID="0x010100F0689A5EE7AE8B41BB904CC0D933B515003D3C5EB7ABE8BB45890630628B0EB07D" ma:contentTypeVersion="147" ma:contentTypeDescription="Create a new document." ma:contentTypeScope="" ma:versionID="e0ddc086ce0933579e15ad916c4c74ee">
  <xsd:schema xmlns:xsd="http://www.w3.org/2001/XMLSchema" xmlns:xs="http://www.w3.org/2001/XMLSchema" xmlns:p="http://schemas.microsoft.com/office/2006/metadata/properties" xmlns:ns2="84d5dd11-34d3-40c6-8a39-9df5a4c72681" xmlns:ns3="4f9c820c-e7e2-444d-97ee-45f2b3485c1d" xmlns:ns5="15ffb055-6eb4-45a1-bc20-bf2ac0d420da" xmlns:ns6="725c79e5-42ce-4aa0-ac78-b6418001f0d2" xmlns:ns7="c91a514c-9034-4fa3-897a-8352025b26ed" xmlns:ns8="f8258520-c0a9-44ff-950c-dcf144ec7b27" xmlns:ns9="9041ebba-a81c-4d56-bb33-df1ee4123f66" xmlns:ns10="e3a56873-e84e-4011-8799-9e0309cdb35f" targetNamespace="http://schemas.microsoft.com/office/2006/metadata/properties" ma:root="true" ma:fieldsID="ab263fbcf471c1f3164c553c65ff325e" ns2:_="" ns3:_="" ns5:_="" ns6:_="" ns7:_="" ns8:_="" ns9:_="" ns10:_="">
    <xsd:import namespace="84d5dd11-34d3-40c6-8a39-9df5a4c72681"/>
    <xsd:import namespace="4f9c820c-e7e2-444d-97ee-45f2b3485c1d"/>
    <xsd:import namespace="15ffb055-6eb4-45a1-bc20-bf2ac0d420da"/>
    <xsd:import namespace="725c79e5-42ce-4aa0-ac78-b6418001f0d2"/>
    <xsd:import namespace="c91a514c-9034-4fa3-897a-8352025b26ed"/>
    <xsd:import namespace="f8258520-c0a9-44ff-950c-dcf144ec7b27"/>
    <xsd:import namespace="9041ebba-a81c-4d56-bb33-df1ee4123f66"/>
    <xsd:import namespace="e3a56873-e84e-4011-8799-9e0309cdb35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ocumentType" minOccurs="0"/>
                <xsd:element ref="ns3:Narrative" minOccurs="0"/>
                <xsd:element ref="ns5:SecurityClassification" minOccurs="0"/>
                <xsd:element ref="ns3:Subactivity" minOccurs="0"/>
                <xsd:element ref="ns3:Case" minOccurs="0"/>
                <xsd:element ref="ns3:RelatedPeople" minOccurs="0"/>
                <xsd:element ref="ns3:CategoryName" minOccurs="0"/>
                <xsd:element ref="ns3:CategoryValue" minOccurs="0"/>
                <xsd:element ref="ns3:BusinessValue" minOccurs="0"/>
                <xsd:element ref="ns3:FunctionGroup" minOccurs="0"/>
                <xsd:element ref="ns3:Function" minOccurs="0"/>
                <xsd:element ref="ns3:PRAType" minOccurs="0"/>
                <xsd:element ref="ns3:PRADate1" minOccurs="0"/>
                <xsd:element ref="ns3:PRADate2" minOccurs="0"/>
                <xsd:element ref="ns3:PRADate3" minOccurs="0"/>
                <xsd:element ref="ns3:PRADateDisposal" minOccurs="0"/>
                <xsd:element ref="ns3:PRADateTrigger" minOccurs="0"/>
                <xsd:element ref="ns3:PRAText1" minOccurs="0"/>
                <xsd:element ref="ns3:PRAText2" minOccurs="0"/>
                <xsd:element ref="ns3:PRAText3" minOccurs="0"/>
                <xsd:element ref="ns3:PRAText4" minOccurs="0"/>
                <xsd:element ref="ns3:PRAText5" minOccurs="0"/>
                <xsd:element ref="ns3:AggregationStatus" minOccurs="0"/>
                <xsd:element ref="ns3:Project" minOccurs="0"/>
                <xsd:element ref="ns3:Activity" minOccurs="0"/>
                <xsd:element ref="ns6:AggregationNarrative" minOccurs="0"/>
                <xsd:element ref="ns7:Team" minOccurs="0"/>
                <xsd:element ref="ns7:Level2" minOccurs="0"/>
                <xsd:element ref="ns7:Level3" minOccurs="0"/>
                <xsd:element ref="ns7:OverrideLabel" minOccurs="0"/>
                <xsd:element ref="ns7:SetLabel" minOccurs="0"/>
                <xsd:element ref="ns2:TaxCatchAll" minOccurs="0"/>
                <xsd:element ref="ns2:TaxCatchAllLabel" minOccurs="0"/>
                <xsd:element ref="ns8:MāoriActivity" minOccurs="0"/>
                <xsd:element ref="ns8:MāoriFunction" minOccurs="0"/>
                <xsd:element ref="ns9:VersionComments" minOccurs="0"/>
                <xsd:element ref="ns9:ManagerConfidential" minOccurs="0"/>
                <xsd:element ref="ns5:KeyWords" minOccurs="0"/>
                <xsd:element ref="ns7:Year" minOccurs="0"/>
                <xsd:element ref="ns10:MediaServiceMetadata" minOccurs="0"/>
                <xsd:element ref="ns10:MediaServiceFastMetadata" minOccurs="0"/>
                <xsd:element ref="ns10:MediaServiceSearchProperties" minOccurs="0"/>
                <xsd:element ref="ns10:RequestType" minOccurs="0"/>
                <xsd:element ref="ns2:SharedWithUsers" minOccurs="0"/>
                <xsd:element ref="ns2:SharedWithDetails" minOccurs="0"/>
                <xsd:element ref="ns10:RequestStatus" minOccurs="0"/>
                <xsd:element ref="ns10:lcf76f155ced4ddcb4097134ff3c332f" minOccurs="0"/>
                <xsd:element ref="ns10:MediaServiceOCR" minOccurs="0"/>
                <xsd:element ref="ns10:MediaServiceGenerationTime" minOccurs="0"/>
                <xsd:element ref="ns10:MediaServiceEventHashCode" minOccurs="0"/>
                <xsd:element ref="ns10:MediaServiceDateTaken" minOccurs="0"/>
                <xsd:element ref="ns10:MediaServiceObjectDetectorVersions" minOccurs="0"/>
                <xsd:element ref="ns10:MediaLengthInSeconds" minOccurs="0"/>
                <xsd:element ref="ns10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d5dd11-34d3-40c6-8a39-9df5a4c72681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false">
      <xsd:simpleType>
        <xsd:restriction base="dms:Boolean"/>
      </xsd:simpleType>
    </xsd:element>
    <xsd:element name="TaxCatchAll" ma:index="43" nillable="true" ma:displayName="Taxonomy Catch All Column" ma:hidden="true" ma:list="{c60bb24d-0d49-435d-a344-cce1fe55a995}" ma:internalName="TaxCatchAll" ma:readOnly="false" ma:showField="CatchAllData" ma:web="84d5dd11-34d3-40c6-8a39-9df5a4c726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44" nillable="true" ma:displayName="Taxonomy Catch All Column1" ma:list="{c60bb24d-0d49-435d-a344-cce1fe55a995}" ma:internalName="TaxCatchAllLabel" ma:readOnly="false" ma:showField="CatchAllDataLabel" ma:web="84d5dd11-34d3-40c6-8a39-9df5a4c726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56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57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9c820c-e7e2-444d-97ee-45f2b3485c1d" elementFormDefault="qualified">
    <xsd:import namespace="http://schemas.microsoft.com/office/2006/documentManagement/types"/>
    <xsd:import namespace="http://schemas.microsoft.com/office/infopath/2007/PartnerControls"/>
    <xsd:element name="DocumentType" ma:index="11" nillable="true" ma:displayName="Document Type" ma:format="Dropdown" ma:hidden="true" ma:internalName="DocumentType" ma:readOnly="false">
      <xsd:simpleType>
        <xsd:restriction base="dms:Choice">
          <xsd:enumeration value="APPLICATION, certificate, consent related"/>
          <xsd:enumeration value="CONTRACT, Variation, Agreement"/>
          <xsd:enumeration value="CORRESPONDENCE"/>
          <xsd:enumeration value="DRAWING, Plan, Map"/>
          <xsd:enumeration value="EMPLOYMENT related"/>
          <xsd:enumeration value="FINANCIAL related"/>
          <xsd:enumeration value="KNOWLEDGE article"/>
          <xsd:enumeration value="MEETING related"/>
          <xsd:enumeration value="MEMO, Filenote, Email"/>
          <xsd:enumeration value="MODEL, Calculation, Working"/>
          <xsd:enumeration value="PHOTO, Image or Multi-media"/>
          <xsd:enumeration value="PRESENTATION"/>
          <xsd:enumeration value="PUBLICATION material"/>
          <xsd:enumeration value="PURCHASING related"/>
          <xsd:enumeration value="REPORT, or planning related"/>
          <xsd:enumeration value="RULES, Policy, Bylaw, procedure"/>
          <xsd:enumeration value="SERVICE REQUEST related"/>
          <xsd:enumeration value="SPECIFICATION or standard"/>
          <xsd:enumeration value="SUPPLIER PRODUCT Info"/>
          <xsd:enumeration value="TEMPLATE, Checklist or Form"/>
        </xsd:restriction>
      </xsd:simpleType>
    </xsd:element>
    <xsd:element name="Narrative" ma:index="13" nillable="true" ma:displayName="Narrative" ma:hidden="true" ma:internalName="Narrative" ma:readOnly="false">
      <xsd:simpleType>
        <xsd:restriction base="dms:Note"/>
      </xsd:simpleType>
    </xsd:element>
    <xsd:element name="Subactivity" ma:index="15" nillable="true" ma:displayName="Subactivity" ma:default="NA" ma:hidden="true" ma:internalName="Subactivity" ma:readOnly="false">
      <xsd:simpleType>
        <xsd:restriction base="dms:Text">
          <xsd:maxLength value="255"/>
        </xsd:restriction>
      </xsd:simpleType>
    </xsd:element>
    <xsd:element name="Case" ma:index="16" nillable="true" ma:displayName="Request ID" ma:default="NA" ma:hidden="true" ma:internalName="Case" ma:readOnly="false">
      <xsd:simpleType>
        <xsd:restriction base="dms:Text">
          <xsd:maxLength value="255"/>
        </xsd:restriction>
      </xsd:simpleType>
    </xsd:element>
    <xsd:element name="RelatedPeople" ma:index="17" nillable="true" ma:displayName="Related People" ma:hidden="true" ma:list="UserInfo" ma:SharePointGroup="0" ma:internalName="RelatedPeople" ma:readOnly="fals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CategoryName" ma:index="18" nillable="true" ma:displayName="Subfolder" ma:default="Correspondence" ma:format="Dropdown" ma:hidden="true" ma:indexed="true" ma:internalName="CategoryName" ma:readOnly="false">
      <xsd:simpleType>
        <xsd:restriction base="dms:Choice">
          <xsd:enumeration value="Correspondence"/>
          <xsd:enumeration value="Related Documents"/>
          <xsd:enumeration value="Approvals"/>
          <xsd:enumeration value="Draft Response"/>
          <xsd:enumeration value="Final Response"/>
        </xsd:restriction>
      </xsd:simpleType>
    </xsd:element>
    <xsd:element name="CategoryValue" ma:index="19" nillable="true" ma:displayName="Category 2" ma:default="NA" ma:hidden="true" ma:internalName="CategoryValue" ma:readOnly="false">
      <xsd:simpleType>
        <xsd:restriction base="dms:Text">
          <xsd:maxLength value="255"/>
        </xsd:restriction>
      </xsd:simpleType>
    </xsd:element>
    <xsd:element name="BusinessValue" ma:index="20" nillable="true" ma:displayName="Business Value" ma:hidden="true" ma:internalName="BusinessValue" ma:readOnly="false">
      <xsd:simpleType>
        <xsd:restriction base="dms:Text">
          <xsd:maxLength value="255"/>
        </xsd:restriction>
      </xsd:simpleType>
    </xsd:element>
    <xsd:element name="FunctionGroup" ma:index="21" nillable="true" ma:displayName="Function Group" ma:default="Active" ma:format="Dropdown" ma:hidden="true" ma:internalName="FunctionGroup" ma:readOnly="false">
      <xsd:simpleType>
        <xsd:restriction base="dms:Choice">
          <xsd:enumeration value="Active"/>
          <xsd:enumeration value="Legacy Information"/>
        </xsd:restriction>
      </xsd:simpleType>
    </xsd:element>
    <xsd:element name="Function" ma:index="22" nillable="true" ma:displayName="Function" ma:default="Official Correspondence" ma:hidden="true" ma:internalName="Function" ma:readOnly="false">
      <xsd:simpleType>
        <xsd:restriction base="dms:Text">
          <xsd:maxLength value="255"/>
        </xsd:restriction>
      </xsd:simpleType>
    </xsd:element>
    <xsd:element name="PRAType" ma:index="23" nillable="true" ma:displayName="PRA Type" ma:default="Doc" ma:hidden="true" ma:indexed="true" ma:internalName="PRAType" ma:readOnly="false">
      <xsd:simpleType>
        <xsd:restriction base="dms:Text">
          <xsd:maxLength value="255"/>
        </xsd:restriction>
      </xsd:simpleType>
    </xsd:element>
    <xsd:element name="PRADate1" ma:index="24" nillable="true" ma:displayName="PRA Date 1" ma:format="DateOnly" ma:hidden="true" ma:internalName="PRADate1" ma:readOnly="false">
      <xsd:simpleType>
        <xsd:restriction base="dms:DateTime"/>
      </xsd:simpleType>
    </xsd:element>
    <xsd:element name="PRADate2" ma:index="25" nillable="true" ma:displayName="PRA Date 2" ma:format="DateOnly" ma:hidden="true" ma:internalName="PRADate2" ma:readOnly="false">
      <xsd:simpleType>
        <xsd:restriction base="dms:DateTime"/>
      </xsd:simpleType>
    </xsd:element>
    <xsd:element name="PRADate3" ma:index="26" nillable="true" ma:displayName="PRA Date 3" ma:format="DateOnly" ma:hidden="true" ma:internalName="PRADate3" ma:readOnly="false">
      <xsd:simpleType>
        <xsd:restriction base="dms:DateTime"/>
      </xsd:simpleType>
    </xsd:element>
    <xsd:element name="PRADateDisposal" ma:index="27" nillable="true" ma:displayName="PRA Date Disposal" ma:format="DateOnly" ma:hidden="true" ma:internalName="PRADateDisposal" ma:readOnly="false">
      <xsd:simpleType>
        <xsd:restriction base="dms:DateTime"/>
      </xsd:simpleType>
    </xsd:element>
    <xsd:element name="PRADateTrigger" ma:index="28" nillable="true" ma:displayName="PRA Date Trigger" ma:format="DateOnly" ma:hidden="true" ma:internalName="PRADateTrigger" ma:readOnly="false">
      <xsd:simpleType>
        <xsd:restriction base="dms:DateTime"/>
      </xsd:simpleType>
    </xsd:element>
    <xsd:element name="PRAText1" ma:index="29" nillable="true" ma:displayName="PRA Text 1" ma:hidden="true" ma:internalName="PRAText1" ma:readOnly="false">
      <xsd:simpleType>
        <xsd:restriction base="dms:Text">
          <xsd:maxLength value="255"/>
        </xsd:restriction>
      </xsd:simpleType>
    </xsd:element>
    <xsd:element name="PRAText2" ma:index="30" nillable="true" ma:displayName="PRA Text 2" ma:hidden="true" ma:internalName="PRAText2" ma:readOnly="false">
      <xsd:simpleType>
        <xsd:restriction base="dms:Text">
          <xsd:maxLength value="255"/>
        </xsd:restriction>
      </xsd:simpleType>
    </xsd:element>
    <xsd:element name="PRAText3" ma:index="31" nillable="true" ma:displayName="PRA Text 3" ma:hidden="true" ma:internalName="PRAText3" ma:readOnly="false">
      <xsd:simpleType>
        <xsd:restriction base="dms:Text">
          <xsd:maxLength value="255"/>
        </xsd:restriction>
      </xsd:simpleType>
    </xsd:element>
    <xsd:element name="PRAText4" ma:index="32" nillable="true" ma:displayName="PRA Text 4" ma:hidden="true" ma:internalName="PRAText4" ma:readOnly="false">
      <xsd:simpleType>
        <xsd:restriction base="dms:Text">
          <xsd:maxLength value="255"/>
        </xsd:restriction>
      </xsd:simpleType>
    </xsd:element>
    <xsd:element name="PRAText5" ma:index="33" nillable="true" ma:displayName="PRA Text 5" ma:hidden="true" ma:internalName="PRAText5" ma:readOnly="false">
      <xsd:simpleType>
        <xsd:restriction base="dms:Text">
          <xsd:maxLength value="255"/>
        </xsd:restriction>
      </xsd:simpleType>
    </xsd:element>
    <xsd:element name="AggregationStatus" ma:index="34" nillable="true" ma:displayName="Aggregation Status" ma:default="Normal" ma:format="Dropdown" ma:hidden="true" ma:internalName="AggregationStatus" ma:readOnly="false">
      <xsd:simpleType>
        <xsd:union memberTypes="dms:Text">
          <xsd:simpleType>
            <xsd:restriction base="dms:Choice">
              <xsd:enumeration value="Delete Soon"/>
              <xsd:enumeration value="Transfer Soon"/>
              <xsd:enumeration value="Appraise Soon"/>
              <xsd:enumeration value="Delete"/>
              <xsd:enumeration value="Transfer"/>
              <xsd:enumeration value="Appraise"/>
              <xsd:enumeration value="Hold"/>
              <xsd:enumeration value="Normal"/>
              <xsd:enumeration value="Archive"/>
            </xsd:restriction>
          </xsd:simpleType>
        </xsd:union>
      </xsd:simpleType>
    </xsd:element>
    <xsd:element name="Project" ma:index="35" nillable="true" ma:displayName="Project" ma:default="NA" ma:hidden="true" ma:internalName="Project" ma:readOnly="false">
      <xsd:simpleType>
        <xsd:restriction base="dms:Text">
          <xsd:maxLength value="255"/>
        </xsd:restriction>
      </xsd:simpleType>
    </xsd:element>
    <xsd:element name="Activity" ma:index="36" nillable="true" ma:displayName="Activity" ma:default="Official Correspondence Register" ma:hidden="true" ma:internalName="Activity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ffb055-6eb4-45a1-bc20-bf2ac0d420da" elementFormDefault="qualified">
    <xsd:import namespace="http://schemas.microsoft.com/office/2006/documentManagement/types"/>
    <xsd:import namespace="http://schemas.microsoft.com/office/infopath/2007/PartnerControls"/>
    <xsd:element name="SecurityClassification" ma:index="14" nillable="true" ma:displayName="Security Classification" ma:format="Dropdown" ma:hidden="true" ma:internalName="SecurityClassification" ma:readOnly="false">
      <xsd:simpleType>
        <xsd:restriction base="dms:Choice">
          <xsd:enumeration value="Confidential"/>
          <xsd:enumeration value="Restricted"/>
          <xsd:enumeration value="Unrestricted"/>
        </xsd:restriction>
      </xsd:simpleType>
    </xsd:element>
    <xsd:element name="KeyWords" ma:index="49" nillable="true" ma:displayName="Key Words" ma:hidden="true" ma:internalName="KeyWords" ma:readOnly="fals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5c79e5-42ce-4aa0-ac78-b6418001f0d2" elementFormDefault="qualified">
    <xsd:import namespace="http://schemas.microsoft.com/office/2006/documentManagement/types"/>
    <xsd:import namespace="http://schemas.microsoft.com/office/infopath/2007/PartnerControls"/>
    <xsd:element name="AggregationNarrative" ma:index="37" nillable="true" ma:displayName="Aggregation Narrative" ma:hidden="true" ma:internalName="AggregationNarrative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1a514c-9034-4fa3-897a-8352025b26ed" elementFormDefault="qualified">
    <xsd:import namespace="http://schemas.microsoft.com/office/2006/documentManagement/types"/>
    <xsd:import namespace="http://schemas.microsoft.com/office/infopath/2007/PartnerControls"/>
    <xsd:element name="Team" ma:index="38" nillable="true" ma:displayName="Team" ma:default="Official Correspondence Register" ma:hidden="true" ma:internalName="Team" ma:readOnly="false">
      <xsd:simpleType>
        <xsd:restriction base="dms:Text">
          <xsd:maxLength value="255"/>
        </xsd:restriction>
      </xsd:simpleType>
    </xsd:element>
    <xsd:element name="Level2" ma:index="39" nillable="true" ma:displayName="Level2" ma:default="NA" ma:hidden="true" ma:internalName="Level2" ma:readOnly="false">
      <xsd:simpleType>
        <xsd:restriction base="dms:Text">
          <xsd:maxLength value="255"/>
        </xsd:restriction>
      </xsd:simpleType>
    </xsd:element>
    <xsd:element name="Level3" ma:index="40" nillable="true" ma:displayName="Level3" ma:hidden="true" ma:internalName="Level3" ma:readOnly="false">
      <xsd:simpleType>
        <xsd:restriction base="dms:Text">
          <xsd:maxLength value="255"/>
        </xsd:restriction>
      </xsd:simpleType>
    </xsd:element>
    <xsd:element name="OverrideLabel" ma:index="41" nillable="true" ma:displayName="Override Label" ma:hidden="true" ma:indexed="true" ma:internalName="OverrideLabel" ma:readOnly="false">
      <xsd:simpleType>
        <xsd:restriction base="dms:Text">
          <xsd:maxLength value="255"/>
        </xsd:restriction>
      </xsd:simpleType>
    </xsd:element>
    <xsd:element name="SetLabel" ma:index="42" nillable="true" ma:displayName="Set Label" ma:default="D02M" ma:hidden="true" ma:indexed="true" ma:internalName="SetLabel" ma:readOnly="false">
      <xsd:simpleType>
        <xsd:restriction base="dms:Text">
          <xsd:maxLength value="255"/>
        </xsd:restriction>
      </xsd:simpleType>
    </xsd:element>
    <xsd:element name="Year" ma:index="50" nillable="true" ma:displayName="Year" ma:default="NA" ma:hidden="true" ma:internalName="Year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258520-c0a9-44ff-950c-dcf144ec7b27" elementFormDefault="qualified">
    <xsd:import namespace="http://schemas.microsoft.com/office/2006/documentManagement/types"/>
    <xsd:import namespace="http://schemas.microsoft.com/office/infopath/2007/PartnerControls"/>
    <xsd:element name="MāoriActivity" ma:index="45" nillable="true" ma:displayName="Māori Activity" ma:default="NA" ma:internalName="M_x0101_oriActivity">
      <xsd:simpleType>
        <xsd:restriction base="dms:Text">
          <xsd:maxLength value="255"/>
        </xsd:restriction>
      </xsd:simpleType>
    </xsd:element>
    <xsd:element name="MāoriFunction" ma:index="46" nillable="true" ma:displayName="Māori Function" ma:default="NA" ma:internalName="M_x0101_oriFunction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41ebba-a81c-4d56-bb33-df1ee4123f66" elementFormDefault="qualified">
    <xsd:import namespace="http://schemas.microsoft.com/office/2006/documentManagement/types"/>
    <xsd:import namespace="http://schemas.microsoft.com/office/infopath/2007/PartnerControls"/>
    <xsd:element name="VersionComments" ma:index="47" nillable="true" ma:displayName="Version Comments" ma:internalName="VersionComments">
      <xsd:simpleType>
        <xsd:restriction base="dms:Note">
          <xsd:maxLength value="255"/>
        </xsd:restriction>
      </xsd:simpleType>
    </xsd:element>
    <xsd:element name="ManagerConfidential" ma:index="48" nillable="true" ma:displayName="Manager Confidential" ma:default="NA" ma:hidden="true" ma:internalName="ManagerConfidential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a56873-e84e-4011-8799-9e0309cdb35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5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5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SearchProperties" ma:index="53" nillable="true" ma:displayName="MediaServiceSearchProperties" ma:description="" ma:hidden="true" ma:internalName="MediaServiceSearchProperties" ma:readOnly="true">
      <xsd:simpleType>
        <xsd:restriction base="dms:Note"/>
      </xsd:simpleType>
    </xsd:element>
    <xsd:element name="RequestType" ma:index="54" nillable="true" ma:displayName="Request Type" ma:default="NA" ma:hidden="true" ma:indexed="true" ma:internalName="RequestType" ma:readOnly="false">
      <xsd:simpleType>
        <xsd:restriction base="dms:Text">
          <xsd:maxLength value="255"/>
        </xsd:restriction>
      </xsd:simpleType>
    </xsd:element>
    <xsd:element name="RequestStatus" ma:index="58" nillable="true" ma:displayName="Request Status" ma:default="NA" ma:internalName="RequestStatus">
      <xsd:simpleType>
        <xsd:restriction base="dms:Text">
          <xsd:maxLength value="255"/>
        </xsd:restriction>
      </xsd:simpleType>
    </xsd:element>
    <xsd:element name="lcf76f155ced4ddcb4097134ff3c332f" ma:index="59" nillable="true" ma:taxonomy="true" ma:internalName="lcf76f155ced4ddcb4097134ff3c332f" ma:taxonomyFieldName="MediaServiceImageTags" ma:displayName="Image Tags" ma:readOnly="false" ma:fieldId="{5cf76f15-5ced-4ddc-b409-7134ff3c332f}" ma:taxonomyMulti="true" ma:sspId="fa8a9138-13f7-40e5-b257-a7bd404cb8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61" nillable="true" ma:displayName="Extracted Text" ma:description="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62" nillable="true" ma:displayName="MediaServiceGenerationTime" ma:description="" ma:hidden="true" ma:internalName="MediaServiceGenerationTime" ma:readOnly="true">
      <xsd:simpleType>
        <xsd:restriction base="dms:Text"/>
      </xsd:simpleType>
    </xsd:element>
    <xsd:element name="MediaServiceEventHashCode" ma:index="63" nillable="true" ma:displayName="MediaServiceEventHashCode" ma:description="" ma:hidden="true" ma:internalName="MediaServiceEventHashCode" ma:readOnly="true">
      <xsd:simpleType>
        <xsd:restriction base="dms:Text"/>
      </xsd:simpleType>
    </xsd:element>
    <xsd:element name="MediaServiceDateTaken" ma:index="6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bjectDetectorVersions" ma:index="6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6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67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 ma:index="12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ubactivity xmlns="4f9c820c-e7e2-444d-97ee-45f2b3485c1d">NA</Subactivity>
    <BusinessValue xmlns="4f9c820c-e7e2-444d-97ee-45f2b3485c1d" xsi:nil="true"/>
    <PRADateDisposal xmlns="4f9c820c-e7e2-444d-97ee-45f2b3485c1d" xsi:nil="true"/>
    <TaxCatchAll xmlns="84d5dd11-34d3-40c6-8a39-9df5a4c72681" xsi:nil="true"/>
    <SecurityClassification xmlns="15ffb055-6eb4-45a1-bc20-bf2ac0d420da" xsi:nil="true"/>
    <KeyWords xmlns="15ffb055-6eb4-45a1-bc20-bf2ac0d420da" xsi:nil="true"/>
    <PRADate3 xmlns="4f9c820c-e7e2-444d-97ee-45f2b3485c1d" xsi:nil="true"/>
    <PRAText5 xmlns="4f9c820c-e7e2-444d-97ee-45f2b3485c1d" xsi:nil="true"/>
    <Level2 xmlns="c91a514c-9034-4fa3-897a-8352025b26ed">NA</Level2>
    <Activity xmlns="4f9c820c-e7e2-444d-97ee-45f2b3485c1d">Official Correspondence Register</Activity>
    <MāoriActivity xmlns="f8258520-c0a9-44ff-950c-dcf144ec7b27">NA</MāoriActivity>
    <RequestType xmlns="e3a56873-e84e-4011-8799-9e0309cdb35f">Official Information Act Request</RequestType>
    <AggregationStatus xmlns="4f9c820c-e7e2-444d-97ee-45f2b3485c1d">Normal</AggregationStatus>
    <CategoryValue xmlns="4f9c820c-e7e2-444d-97ee-45f2b3485c1d">NA</CategoryValue>
    <PRADate2 xmlns="4f9c820c-e7e2-444d-97ee-45f2b3485c1d" xsi:nil="true"/>
    <SetLabel xmlns="c91a514c-9034-4fa3-897a-8352025b26ed">D07M</SetLabel>
    <Case xmlns="4f9c820c-e7e2-444d-97ee-45f2b3485c1d">OC02065 - Lewis T transfer 16 Sept</Case>
    <PRAText1 xmlns="4f9c820c-e7e2-444d-97ee-45f2b3485c1d" xsi:nil="true"/>
    <PRAText4 xmlns="4f9c820c-e7e2-444d-97ee-45f2b3485c1d" xsi:nil="true"/>
    <Level3 xmlns="c91a514c-9034-4fa3-897a-8352025b26ed" xsi:nil="true"/>
    <Team xmlns="c91a514c-9034-4fa3-897a-8352025b26ed">Official Correspondence Register</Team>
    <Project xmlns="4f9c820c-e7e2-444d-97ee-45f2b3485c1d">NA</Project>
    <RequestStatus xmlns="e3a56873-e84e-4011-8799-9e0309cdb35f">NA</RequestStatus>
    <FunctionGroup xmlns="4f9c820c-e7e2-444d-97ee-45f2b3485c1d">Active</FunctionGroup>
    <Function xmlns="4f9c820c-e7e2-444d-97ee-45f2b3485c1d">Official Correspondence</Function>
    <VersionComments xmlns="9041ebba-a81c-4d56-bb33-df1ee4123f66" xsi:nil="true"/>
    <ManagerConfidential xmlns="9041ebba-a81c-4d56-bb33-df1ee4123f66">NA</ManagerConfidential>
    <RelatedPeople xmlns="4f9c820c-e7e2-444d-97ee-45f2b3485c1d">
      <UserInfo>
        <DisplayName/>
        <AccountId xsi:nil="true"/>
        <AccountType/>
      </UserInfo>
    </RelatedPeople>
    <AggregationNarrative xmlns="725c79e5-42ce-4aa0-ac78-b6418001f0d2" xsi:nil="true"/>
    <PRAType xmlns="4f9c820c-e7e2-444d-97ee-45f2b3485c1d">Doc</PRAType>
    <PRADate1 xmlns="4f9c820c-e7e2-444d-97ee-45f2b3485c1d" xsi:nil="true"/>
    <DocumentType xmlns="4f9c820c-e7e2-444d-97ee-45f2b3485c1d" xsi:nil="true"/>
    <PRAText3 xmlns="4f9c820c-e7e2-444d-97ee-45f2b3485c1d" xsi:nil="true"/>
    <OverrideLabel xmlns="c91a514c-9034-4fa3-897a-8352025b26ed" xsi:nil="true"/>
    <TaxCatchAllLabel xmlns="84d5dd11-34d3-40c6-8a39-9df5a4c72681" xsi:nil="true"/>
    <Year xmlns="c91a514c-9034-4fa3-897a-8352025b26ed">NA</Year>
    <lcf76f155ced4ddcb4097134ff3c332f xmlns="e3a56873-e84e-4011-8799-9e0309cdb35f">
      <Terms xmlns="http://schemas.microsoft.com/office/infopath/2007/PartnerControls"/>
    </lcf76f155ced4ddcb4097134ff3c332f>
    <_dlc_DocIdPersistId xmlns="84d5dd11-34d3-40c6-8a39-9df5a4c72681" xsi:nil="true"/>
    <Narrative xmlns="4f9c820c-e7e2-444d-97ee-45f2b3485c1d" xsi:nil="true"/>
    <CategoryName xmlns="4f9c820c-e7e2-444d-97ee-45f2b3485c1d">Draft Response</CategoryName>
    <PRADateTrigger xmlns="4f9c820c-e7e2-444d-97ee-45f2b3485c1d" xsi:nil="true"/>
    <PRAText2 xmlns="4f9c820c-e7e2-444d-97ee-45f2b3485c1d" xsi:nil="true"/>
    <MāoriFunction xmlns="f8258520-c0a9-44ff-950c-dcf144ec7b27">NA</MāoriFunction>
    <_dlc_DocId xmlns="84d5dd11-34d3-40c6-8a39-9df5a4c72681">NZQA-1013235316-36098</_dlc_DocId>
    <_dlc_DocIdUrl xmlns="84d5dd11-34d3-40c6-8a39-9df5a4c72681">
      <Url>https://nzqa.sharepoint.com/sites/MT-OfficialCorresReg/_layouts/15/DocIdRedir.aspx?ID=NZQA-1013235316-36098</Url>
      <Description>NZQA-1013235316-36098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239CC60-98E7-4AE3-B885-B3757E9C0E42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4FBE07DB-C128-40B4-84D8-672289B298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4d5dd11-34d3-40c6-8a39-9df5a4c72681"/>
    <ds:schemaRef ds:uri="4f9c820c-e7e2-444d-97ee-45f2b3485c1d"/>
    <ds:schemaRef ds:uri="15ffb055-6eb4-45a1-bc20-bf2ac0d420da"/>
    <ds:schemaRef ds:uri="725c79e5-42ce-4aa0-ac78-b6418001f0d2"/>
    <ds:schemaRef ds:uri="c91a514c-9034-4fa3-897a-8352025b26ed"/>
    <ds:schemaRef ds:uri="f8258520-c0a9-44ff-950c-dcf144ec7b27"/>
    <ds:schemaRef ds:uri="9041ebba-a81c-4d56-bb33-df1ee4123f66"/>
    <ds:schemaRef ds:uri="e3a56873-e84e-4011-8799-9e0309cdb35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EB21017-2BEC-489E-9AB7-E7FD611FB079}">
  <ds:schemaRefs>
    <ds:schemaRef ds:uri="http://schemas.microsoft.com/office/2006/metadata/properties"/>
    <ds:schemaRef ds:uri="http://schemas.microsoft.com/office/infopath/2007/PartnerControls"/>
    <ds:schemaRef ds:uri="4f9c820c-e7e2-444d-97ee-45f2b3485c1d"/>
    <ds:schemaRef ds:uri="84d5dd11-34d3-40c6-8a39-9df5a4c72681"/>
    <ds:schemaRef ds:uri="15ffb055-6eb4-45a1-bc20-bf2ac0d420da"/>
    <ds:schemaRef ds:uri="c91a514c-9034-4fa3-897a-8352025b26ed"/>
    <ds:schemaRef ds:uri="f8258520-c0a9-44ff-950c-dcf144ec7b27"/>
    <ds:schemaRef ds:uri="e3a56873-e84e-4011-8799-9e0309cdb35f"/>
    <ds:schemaRef ds:uri="9041ebba-a81c-4d56-bb33-df1ee4123f66"/>
    <ds:schemaRef ds:uri="725c79e5-42ce-4aa0-ac78-b6418001f0d2"/>
  </ds:schemaRefs>
</ds:datastoreItem>
</file>

<file path=customXml/itemProps4.xml><?xml version="1.0" encoding="utf-8"?>
<ds:datastoreItem xmlns:ds="http://schemas.openxmlformats.org/officeDocument/2006/customXml" ds:itemID="{DAF782AF-B89D-4F1B-8407-CE5D136008D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Overall</vt:lpstr>
      <vt:lpstr>By Ethnicity</vt:lpstr>
      <vt:lpstr>By EQI Band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Elizabeth Templeton</dc:creator>
  <cp:keywords/>
  <dc:description/>
  <cp:lastModifiedBy>Elizabeth Templeton</cp:lastModifiedBy>
  <cp:revision/>
  <dcterms:created xsi:type="dcterms:W3CDTF">2025-09-30T20:15:36Z</dcterms:created>
  <dcterms:modified xsi:type="dcterms:W3CDTF">2025-10-09T01:51:08Z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0x010100F0689A5EE7AE8B41BB904CC0D933B515003D3C5EB7ABE8BB45890630628B0EB07D</vt:lpwstr>
  </property>
  <property fmtid="{D5CDD505-2E9C-101B-9397-08002B2CF9AE}" pid="3" name="_dlc_DocIdItemGuid">
    <vt:lpwstr>22610561-f7a3-403f-881f-aa0bb4ce0991</vt:lpwstr>
  </property>
  <property fmtid="{D5CDD505-2E9C-101B-9397-08002B2CF9AE}" pid="4" name="MediaServiceImageTags">
    <vt:lpwstr/>
  </property>
</Properties>
</file>