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fileSharing readOnlyRecommended="1"/>
  <workbookPr filterPrivacy="1" codeName="ThisWorkbook"/>
  <xr:revisionPtr revIDLastSave="11" documentId="8_{553268A2-C264-473D-A451-EA78D8352CC5}" xr6:coauthVersionLast="47" xr6:coauthVersionMax="47" xr10:uidLastSave="{903ED06C-DAEC-4E02-B680-6E4B8D10F976}"/>
  <bookViews>
    <workbookView xWindow="-110" yWindow="-110" windowWidth="22780" windowHeight="14540" xr2:uid="{B201DC5E-A6E1-4474-B4C0-98833FD87633}"/>
  </bookViews>
  <sheets>
    <sheet name="Data" sheetId="41" r:id="rId1"/>
  </sheets>
  <externalReferences>
    <externalReference r:id="rId2"/>
  </externalReferenc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37" i="41" l="1"/>
  <c r="L37" i="41"/>
  <c r="M37" i="41"/>
  <c r="N37" i="41"/>
  <c r="O37" i="41"/>
  <c r="P37" i="41"/>
  <c r="K38" i="41"/>
  <c r="L38" i="41"/>
  <c r="M38" i="41"/>
  <c r="N38" i="41"/>
  <c r="O38" i="41"/>
  <c r="P38" i="41"/>
  <c r="K39" i="41"/>
  <c r="L39" i="41"/>
  <c r="M39" i="41"/>
  <c r="N39" i="41"/>
  <c r="O39" i="41"/>
  <c r="P39" i="41"/>
  <c r="K40" i="41"/>
  <c r="L40" i="41"/>
  <c r="M40" i="41"/>
  <c r="N40" i="41"/>
  <c r="O40" i="41"/>
  <c r="P40" i="41"/>
  <c r="K41" i="41"/>
  <c r="L41" i="41"/>
  <c r="M41" i="41"/>
  <c r="N41" i="41"/>
  <c r="O41" i="41"/>
  <c r="P41" i="41"/>
  <c r="K42" i="41"/>
  <c r="L42" i="41"/>
  <c r="M42" i="41"/>
  <c r="N42" i="41"/>
  <c r="O42" i="41"/>
  <c r="P42" i="41"/>
  <c r="K43" i="41"/>
  <c r="L43" i="41"/>
  <c r="M43" i="41"/>
  <c r="N43" i="41"/>
  <c r="O43" i="41"/>
  <c r="P43" i="41"/>
  <c r="K44" i="41"/>
  <c r="L44" i="41"/>
  <c r="M44" i="41"/>
  <c r="N44" i="41"/>
  <c r="O44" i="41"/>
  <c r="P44" i="41"/>
  <c r="K45" i="41"/>
  <c r="L45" i="41"/>
  <c r="M45" i="41"/>
  <c r="N45" i="41"/>
  <c r="O45" i="41"/>
  <c r="P45" i="41"/>
  <c r="K46" i="41"/>
  <c r="L46" i="41"/>
  <c r="M46" i="41"/>
  <c r="N46" i="41"/>
  <c r="O46" i="41"/>
  <c r="P46" i="41"/>
  <c r="K19" i="41"/>
  <c r="L19" i="41"/>
  <c r="M19" i="41"/>
  <c r="N19" i="41"/>
  <c r="O19" i="41"/>
  <c r="P19" i="41"/>
  <c r="K20" i="41"/>
  <c r="L20" i="41"/>
  <c r="M20" i="41"/>
  <c r="N20" i="41"/>
  <c r="O20" i="41"/>
  <c r="P20" i="41"/>
  <c r="K21" i="41"/>
  <c r="L21" i="41"/>
  <c r="M21" i="41"/>
  <c r="N21" i="41"/>
  <c r="O21" i="41"/>
  <c r="P21" i="41"/>
  <c r="K22" i="41"/>
  <c r="L22" i="41"/>
  <c r="M22" i="41"/>
  <c r="N22" i="41"/>
  <c r="O22" i="41"/>
  <c r="P22" i="41"/>
  <c r="K23" i="41"/>
  <c r="L23" i="41"/>
  <c r="M23" i="41"/>
  <c r="N23" i="41"/>
  <c r="O23" i="41"/>
  <c r="P23" i="41"/>
  <c r="K24" i="41"/>
  <c r="L24" i="41"/>
  <c r="M24" i="41"/>
  <c r="N24" i="41"/>
  <c r="O24" i="41"/>
  <c r="P24" i="41"/>
  <c r="K25" i="41"/>
  <c r="L25" i="41"/>
  <c r="M25" i="41"/>
  <c r="N25" i="41"/>
  <c r="O25" i="41"/>
  <c r="P25" i="41"/>
  <c r="K26" i="41"/>
  <c r="L26" i="41"/>
  <c r="M26" i="41"/>
  <c r="N26" i="41"/>
  <c r="O26" i="41"/>
  <c r="P26" i="41"/>
  <c r="K27" i="41"/>
  <c r="L27" i="41"/>
  <c r="M27" i="41"/>
  <c r="N27" i="41"/>
  <c r="O27" i="41"/>
  <c r="P27" i="41"/>
  <c r="K28" i="41"/>
  <c r="L28" i="41"/>
  <c r="M28" i="41"/>
  <c r="N28" i="41"/>
  <c r="O28" i="41"/>
  <c r="P28" i="41"/>
  <c r="C37" i="41"/>
  <c r="D37" i="41"/>
  <c r="E37" i="41"/>
  <c r="F37" i="41"/>
  <c r="G37" i="41"/>
  <c r="H37" i="41"/>
  <c r="C38" i="41"/>
  <c r="D38" i="41"/>
  <c r="E38" i="41"/>
  <c r="F38" i="41"/>
  <c r="G38" i="41"/>
  <c r="H38" i="41"/>
  <c r="C39" i="41"/>
  <c r="D39" i="41"/>
  <c r="E39" i="41"/>
  <c r="F39" i="41"/>
  <c r="G39" i="41"/>
  <c r="H39" i="41"/>
  <c r="C40" i="41"/>
  <c r="D40" i="41"/>
  <c r="E40" i="41"/>
  <c r="F40" i="41"/>
  <c r="G40" i="41"/>
  <c r="H40" i="41"/>
  <c r="C41" i="41"/>
  <c r="D41" i="41"/>
  <c r="E41" i="41"/>
  <c r="F41" i="41"/>
  <c r="G41" i="41"/>
  <c r="H41" i="41"/>
  <c r="C42" i="41"/>
  <c r="D42" i="41"/>
  <c r="E42" i="41"/>
  <c r="F42" i="41"/>
  <c r="G42" i="41"/>
  <c r="H42" i="41"/>
  <c r="C43" i="41"/>
  <c r="D43" i="41"/>
  <c r="E43" i="41"/>
  <c r="F43" i="41"/>
  <c r="G43" i="41"/>
  <c r="H43" i="41"/>
  <c r="C44" i="41"/>
  <c r="D44" i="41"/>
  <c r="E44" i="41"/>
  <c r="F44" i="41"/>
  <c r="G44" i="41"/>
  <c r="H44" i="41"/>
  <c r="C45" i="41"/>
  <c r="D45" i="41"/>
  <c r="E45" i="41"/>
  <c r="F45" i="41"/>
  <c r="G45" i="41"/>
  <c r="H45" i="41"/>
  <c r="C46" i="41"/>
  <c r="D46" i="41"/>
  <c r="E46" i="41"/>
  <c r="F46" i="41"/>
  <c r="G46" i="41"/>
  <c r="H46" i="41"/>
  <c r="C19" i="41"/>
  <c r="D19" i="41"/>
  <c r="E19" i="41"/>
  <c r="F19" i="41"/>
  <c r="G19" i="41"/>
  <c r="H19" i="41"/>
  <c r="C20" i="41"/>
  <c r="D20" i="41"/>
  <c r="E20" i="41"/>
  <c r="F20" i="41"/>
  <c r="G20" i="41"/>
  <c r="H20" i="41"/>
  <c r="C21" i="41"/>
  <c r="D21" i="41"/>
  <c r="E21" i="41"/>
  <c r="F21" i="41"/>
  <c r="G21" i="41"/>
  <c r="H21" i="41"/>
  <c r="C22" i="41"/>
  <c r="D22" i="41"/>
  <c r="E22" i="41"/>
  <c r="F22" i="41"/>
  <c r="G22" i="41"/>
  <c r="H22" i="41"/>
  <c r="C23" i="41"/>
  <c r="D23" i="41"/>
  <c r="E23" i="41"/>
  <c r="F23" i="41"/>
  <c r="G23" i="41"/>
  <c r="H23" i="41"/>
  <c r="C24" i="41"/>
  <c r="D24" i="41"/>
  <c r="E24" i="41"/>
  <c r="F24" i="41"/>
  <c r="G24" i="41"/>
  <c r="H24" i="41"/>
  <c r="C25" i="41"/>
  <c r="D25" i="41"/>
  <c r="E25" i="41"/>
  <c r="F25" i="41"/>
  <c r="G25" i="41"/>
  <c r="H25" i="41"/>
  <c r="C26" i="41"/>
  <c r="D26" i="41"/>
  <c r="E26" i="41"/>
  <c r="F26" i="41"/>
  <c r="G26" i="41"/>
  <c r="H26" i="41"/>
  <c r="C27" i="41"/>
  <c r="D27" i="41"/>
  <c r="E27" i="41"/>
  <c r="F27" i="41"/>
  <c r="G27" i="41"/>
  <c r="H27" i="41"/>
  <c r="C28" i="41"/>
  <c r="D28" i="41"/>
  <c r="E28" i="41"/>
  <c r="F28" i="41"/>
  <c r="G28" i="41"/>
  <c r="H28" i="41"/>
</calcChain>
</file>

<file path=xl/sharedStrings.xml><?xml version="1.0" encoding="utf-8"?>
<sst xmlns="http://schemas.openxmlformats.org/spreadsheetml/2006/main" count="60" uniqueCount="28">
  <si>
    <t>Provider Name</t>
  </si>
  <si>
    <t>2025 YTD</t>
  </si>
  <si>
    <t>Payment Calendar Year</t>
  </si>
  <si>
    <t>Impairment Assessor 1</t>
  </si>
  <si>
    <t>Impairment Assessor 2</t>
  </si>
  <si>
    <t>Impairment Assessor 4</t>
  </si>
  <si>
    <t>Impairment Assessor 3</t>
  </si>
  <si>
    <t>Impairment Assessor 5</t>
  </si>
  <si>
    <t>Impairment Assessor 6</t>
  </si>
  <si>
    <t>Impairment Assessor 7</t>
  </si>
  <si>
    <t>Impairment Assessor 8</t>
  </si>
  <si>
    <t>Impairment Assessor 9</t>
  </si>
  <si>
    <t>Impairment Assessor 10</t>
  </si>
  <si>
    <t>Medical Assessor 1</t>
  </si>
  <si>
    <t>Medical Assessor 2</t>
  </si>
  <si>
    <t>Medical Assessor 3</t>
  </si>
  <si>
    <t>Medical Assessor 4</t>
  </si>
  <si>
    <t>Medical Assessor 5</t>
  </si>
  <si>
    <t>Medical Assessor 6</t>
  </si>
  <si>
    <t>Medical Assessor 7</t>
  </si>
  <si>
    <t>Medical Assessor 8</t>
  </si>
  <si>
    <t>Medical Assessor 9</t>
  </si>
  <si>
    <t>Medical Assessor 10</t>
  </si>
  <si>
    <t>Total</t>
  </si>
  <si>
    <t xml:space="preserve">Table 1: The number of impairment assessment services paid for by ACC between 1 January 2020 and 22 July 2025, broken down by the top 10 highest-paid Impairment Assessors and calendar year </t>
  </si>
  <si>
    <t xml:space="preserve">Table 2: The cost of impairment assessment services (excluding GST) paid for by ACC between 1 January 2020 and 22 July 2025, broken down by the top 10 highest-paid Impairment Assessors and calendar year </t>
  </si>
  <si>
    <t xml:space="preserve">Table 4: The cost of medical assessment services (excluding GST) paid for by ACC between 1 January 2020 and 22 July 2025, broken down by the top 10 highest-paid Medical Assessors and calendar year </t>
  </si>
  <si>
    <t xml:space="preserve">Table 3: The number of medical assessment services paid for by ACC between 1 January 2020 and 22 July 2025, broken down by the top 10 highest-paid Medical Assessors and calendar year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</si>
</sst>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"/>
  </numFmts>
  <fonts count="6" x14ac:knownFonts="1">
    <font>
      <sz val="11"/>
      <color theme="1"/>
      <name val="Aptos"/>
      <family val="2"/>
    </font>
    <font>
      <b/>
      <i/>
      <sz val="11"/>
      <color theme="1"/>
      <name val="Aptos"/>
      <family val="2"/>
    </font>
    <font>
      <sz val="11"/>
      <color rgb="FF092C4D"/>
      <name val="Aptos"/>
      <family val="2"/>
    </font>
    <font>
      <sz val="11"/>
      <name val="Aptos"/>
      <family val="2"/>
    </font>
    <font>
      <b/>
      <sz val="11"/>
      <color rgb="FF092C4D"/>
      <name val="Aptos"/>
      <family val="2"/>
    </font>
    <font>
      <b/>
      <i/>
      <sz val="11"/>
      <color rgb="FF092C4D"/>
      <name val="Aptos"/>
      <family val="2"/>
    </font>
  </fonts>
  <fills count="3">
    <fill>
      <patternFill patternType="none"/>
    </fill>
    <fill>
      <patternFill patternType="gray125"/>
    </fill>
    <fill>
      <patternFill patternType="solid">
        <fgColor rgb="FFEBEEF1"/>
        <bgColor indexed="64"/>
      </patternFill>
    </fill>
  </fills>
  <borders count="4">
    <border>
      <left/>
      <right/>
      <top/>
      <bottom/>
      <diagonal/>
    </border>
    <border>
      <left/>
      <right/>
      <top style="thin">
        <color rgb="FF092C4D"/>
      </top>
      <bottom style="thin">
        <color rgb="FF092C4D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rgb="FF092C4D"/>
      </top>
      <bottom/>
      <diagonal/>
    </border>
  </borders>
  <cellStyleXfs count="1">
    <xf numFmtId="0" fontId="0" fillId="0" borderId="0"/>
  </cellStyleXfs>
  <cellXfs count="18">
    <xf numFmtId="0" fontId="0" fillId="0" borderId="0" xfId="0"/>
    <xf numFmtId="0" fontId="3" fillId="0" borderId="0" xfId="0" applyFont="1"/>
    <xf numFmtId="0" fontId="3" fillId="0" borderId="0" xfId="0" applyFont="1" applyAlignment="1">
      <alignment horizontal="center"/>
    </xf>
    <xf numFmtId="0" fontId="1" fillId="0" borderId="0" xfId="0" applyFont="1" applyAlignment="1">
      <alignment horizontal="left" vertical="top" wrapText="1"/>
    </xf>
    <xf numFmtId="0" fontId="4" fillId="2" borderId="1" xfId="0" applyFont="1" applyFill="1" applyBorder="1" applyAlignment="1">
      <alignment horizontal="left" vertical="center" wrapText="1" readingOrder="1"/>
    </xf>
    <xf numFmtId="0" fontId="4" fillId="2" borderId="1" xfId="0" applyFont="1" applyFill="1" applyBorder="1" applyAlignment="1">
      <alignment horizontal="right" vertical="center" wrapText="1" readingOrder="1"/>
    </xf>
    <xf numFmtId="0" fontId="2" fillId="0" borderId="1" xfId="0" applyFont="1" applyBorder="1" applyAlignment="1">
      <alignment horizontal="left" vertical="center" readingOrder="1"/>
    </xf>
    <xf numFmtId="3" fontId="2" fillId="0" borderId="1" xfId="0" applyNumberFormat="1" applyFont="1" applyBorder="1" applyAlignment="1">
      <alignment horizontal="right" vertical="center" readingOrder="1"/>
    </xf>
    <xf numFmtId="164" fontId="2" fillId="0" borderId="1" xfId="0" applyNumberFormat="1" applyFont="1" applyBorder="1" applyAlignment="1">
      <alignment horizontal="right" vertical="center" readingOrder="1"/>
    </xf>
    <xf numFmtId="0" fontId="0" fillId="0" borderId="0" xfId="0" applyAlignment="1">
      <alignment vertical="center" wrapText="1"/>
    </xf>
    <xf numFmtId="164" fontId="2" fillId="0" borderId="3" xfId="0" applyNumberFormat="1" applyFont="1" applyBorder="1" applyAlignment="1">
      <alignment horizontal="right" vertical="center" readingOrder="1"/>
    </xf>
    <xf numFmtId="0" fontId="4" fillId="2" borderId="2" xfId="0" applyFont="1" applyFill="1" applyBorder="1"/>
    <xf numFmtId="164" fontId="4" fillId="2" borderId="2" xfId="0" applyNumberFormat="1" applyFont="1" applyFill="1" applyBorder="1"/>
    <xf numFmtId="0" fontId="4" fillId="0" borderId="0" xfId="0" applyFont="1"/>
    <xf numFmtId="164" fontId="4" fillId="0" borderId="0" xfId="0" applyNumberFormat="1" applyFont="1"/>
    <xf numFmtId="1" fontId="4" fillId="2" borderId="2" xfId="0" applyNumberFormat="1" applyFont="1" applyFill="1" applyBorder="1"/>
    <xf numFmtId="0" fontId="4" fillId="2" borderId="1" xfId="0" applyFont="1" applyFill="1" applyBorder="1" applyAlignment="1">
      <alignment horizontal="center" vertical="center" wrapText="1" readingOrder="1"/>
    </xf>
    <xf numFmtId="0" fontId="5" fillId="0" borderId="0" xfId="0" applyFont="1" applyAlignment="1">
      <alignment horizontal="left" vertical="top" wrapText="1"/>
    </xf>
  </cellXfs>
  <cellStyles count="1">
    <cellStyle name="Normal" xfId="0" builtinId="0" customBuiltin="1"/>
  </cellStyles>
  <dxfs count="0"/>
  <tableStyles count="0" defaultTableStyle="TableStyleMedium2" defaultPivotStyle="PivotStyleLight16"/>
  <colors>
    <mruColors>
      <color rgb="FF092C4D"/>
      <color rgb="FFEBEEF1"/>
      <color rgb="FF810000"/>
      <color rgb="FFCED5DB"/>
      <color rgb="FF22415F"/>
      <color rgb="FF005C90"/>
      <color rgb="FFA7F1EB"/>
      <color rgb="FFAF71EB"/>
      <color rgb="FF007FB8"/>
      <color rgb="FFDA1D5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4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6350</xdr:rowOff>
    </xdr:from>
    <xdr:to>
      <xdr:col>17</xdr:col>
      <xdr:colOff>9525</xdr:colOff>
      <xdr:row>6</xdr:row>
      <xdr:rowOff>106136</xdr:rowOff>
    </xdr:to>
    <xdr:sp macro="" textlink="">
      <xdr:nvSpPr>
        <xdr:cNvPr id="2" name="Graphic 13">
          <a:extLst>
            <a:ext uri="{FF2B5EF4-FFF2-40B4-BE49-F238E27FC236}">
              <a16:creationId xmlns:a16="http://schemas.microsoft.com/office/drawing/2014/main" id="{CDE5D80B-4E7B-4C7B-A63B-BF36150D55D8}"/>
            </a:ext>
            <a:ext uri="{147F2762-F138-4A5C-976F-8EAC2B608ADB}">
              <a16:predDERef xmlns:a16="http://schemas.microsoft.com/office/drawing/2014/main" pred="{97A45EF3-42A5-4C7E-A207-FE2FACDDE70B}"/>
            </a:ext>
          </a:extLst>
        </xdr:cNvPr>
        <xdr:cNvSpPr/>
      </xdr:nvSpPr>
      <xdr:spPr>
        <a:xfrm>
          <a:off x="0" y="6350"/>
          <a:ext cx="20097750" cy="1966686"/>
        </a:xfrm>
        <a:custGeom>
          <a:avLst/>
          <a:gdLst>
            <a:gd name="connsiteX0" fmla="*/ 0 w 8019002"/>
            <a:gd name="connsiteY0" fmla="*/ 0 h 556545"/>
            <a:gd name="connsiteX1" fmla="*/ 0 w 8019002"/>
            <a:gd name="connsiteY1" fmla="*/ 229838 h 556545"/>
            <a:gd name="connsiteX2" fmla="*/ 7573994 w 8019002"/>
            <a:gd name="connsiteY2" fmla="*/ 229838 h 556545"/>
            <a:gd name="connsiteX3" fmla="*/ 7886986 w 8019002"/>
            <a:gd name="connsiteY3" fmla="*/ 426815 h 556545"/>
            <a:gd name="connsiteX4" fmla="*/ 7892415 w 8019002"/>
            <a:gd name="connsiteY4" fmla="*/ 430816 h 556545"/>
            <a:gd name="connsiteX5" fmla="*/ 8019003 w 8019002"/>
            <a:gd name="connsiteY5" fmla="*/ 556546 h 556545"/>
            <a:gd name="connsiteX6" fmla="*/ 8019003 w 8019002"/>
            <a:gd name="connsiteY6" fmla="*/ 0 h 556545"/>
            <a:gd name="connsiteX7" fmla="*/ 0 w 8019002"/>
            <a:gd name="connsiteY7" fmla="*/ 0 h 556545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  <a:cxn ang="0">
              <a:pos x="connsiteX6" y="connsiteY6"/>
            </a:cxn>
            <a:cxn ang="0">
              <a:pos x="connsiteX7" y="connsiteY7"/>
            </a:cxn>
          </a:cxnLst>
          <a:rect l="l" t="t" r="r" b="b"/>
          <a:pathLst>
            <a:path w="8019002" h="556545">
              <a:moveTo>
                <a:pt x="0" y="0"/>
              </a:moveTo>
              <a:lnTo>
                <a:pt x="0" y="229838"/>
              </a:lnTo>
              <a:lnTo>
                <a:pt x="7573994" y="229838"/>
              </a:lnTo>
              <a:cubicBezTo>
                <a:pt x="7721727" y="237173"/>
                <a:pt x="7791260" y="332232"/>
                <a:pt x="7886986" y="426815"/>
              </a:cubicBezTo>
              <a:cubicBezTo>
                <a:pt x="7888605" y="428435"/>
                <a:pt x="7890796" y="429197"/>
                <a:pt x="7892415" y="430816"/>
              </a:cubicBezTo>
              <a:cubicBezTo>
                <a:pt x="7934706" y="472631"/>
                <a:pt x="7976140" y="515303"/>
                <a:pt x="8019003" y="556546"/>
              </a:cubicBezTo>
              <a:lnTo>
                <a:pt x="8019003" y="0"/>
              </a:lnTo>
              <a:lnTo>
                <a:pt x="0" y="0"/>
              </a:lnTo>
              <a:close/>
            </a:path>
          </a:pathLst>
        </a:custGeom>
        <a:solidFill>
          <a:srgbClr val="092C4D"/>
        </a:solidFill>
        <a:ln w="9525" cap="flat">
          <a:noFill/>
          <a:prstDash val="solid"/>
          <a:miter/>
        </a:ln>
      </xdr:spPr>
      <xdr:txBody>
        <a:bodyPr wrap="square" rtlCol="0" anchor="ctr"/>
        <a:lstStyle>
          <a:defPPr>
            <a:defRPr lang="en-US"/>
          </a:defPPr>
          <a:lvl1pPr marL="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en-NZ"/>
        </a:p>
      </xdr:txBody>
    </xdr:sp>
    <xdr:clientData/>
  </xdr:twoCellAnchor>
  <xdr:twoCellAnchor editAs="absolute">
    <xdr:from>
      <xdr:col>1</xdr:col>
      <xdr:colOff>0</xdr:colOff>
      <xdr:row>0</xdr:row>
      <xdr:rowOff>155778</xdr:rowOff>
    </xdr:from>
    <xdr:to>
      <xdr:col>1</xdr:col>
      <xdr:colOff>1124316</xdr:colOff>
      <xdr:row>0</xdr:row>
      <xdr:rowOff>647700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A13C2ABF-0967-48CB-963F-03E4D2F37AE8}"/>
            </a:ext>
            <a:ext uri="{147F2762-F138-4A5C-976F-8EAC2B608ADB}">
              <a16:predDERef xmlns:a16="http://schemas.microsoft.com/office/drawing/2014/main" pred="{8FA7819F-ED44-4B31-A00C-C495F6E2FF98}"/>
            </a:ext>
          </a:extLst>
        </xdr:cNvPr>
        <xdr:cNvPicPr preferRelativeResize="0"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295275" y="155778"/>
          <a:ext cx="1124316" cy="491922"/>
        </a:xfrm>
        <a:prstGeom prst="rect">
          <a:avLst/>
        </a:prstGeom>
      </xdr:spPr>
    </xdr:pic>
    <xdr:clientData/>
  </xdr:twoCellAnchor>
  <xdr:twoCellAnchor>
    <xdr:from>
      <xdr:col>0</xdr:col>
      <xdr:colOff>295273</xdr:colOff>
      <xdr:row>2</xdr:row>
      <xdr:rowOff>0</xdr:rowOff>
    </xdr:from>
    <xdr:to>
      <xdr:col>14</xdr:col>
      <xdr:colOff>1104900</xdr:colOff>
      <xdr:row>11</xdr:row>
      <xdr:rowOff>0</xdr:rowOff>
    </xdr:to>
    <xdr:grpSp>
      <xdr:nvGrpSpPr>
        <xdr:cNvPr id="4" name="Group 3">
          <a:extLst>
            <a:ext uri="{FF2B5EF4-FFF2-40B4-BE49-F238E27FC236}">
              <a16:creationId xmlns:a16="http://schemas.microsoft.com/office/drawing/2014/main" id="{7875DFE9-8173-4CCB-91CE-8E6E58530CC1}"/>
            </a:ext>
          </a:extLst>
        </xdr:cNvPr>
        <xdr:cNvGrpSpPr/>
      </xdr:nvGrpSpPr>
      <xdr:grpSpPr>
        <a:xfrm>
          <a:off x="295273" y="1098550"/>
          <a:ext cx="18227677" cy="1657350"/>
          <a:chOff x="295273" y="1190625"/>
          <a:chExt cx="15382877" cy="1905000"/>
        </a:xfrm>
      </xdr:grpSpPr>
      <xdr:sp macro="" textlink="">
        <xdr:nvSpPr>
          <xdr:cNvPr id="5" name="TextBox 4">
            <a:extLst>
              <a:ext uri="{FF2B5EF4-FFF2-40B4-BE49-F238E27FC236}">
                <a16:creationId xmlns:a16="http://schemas.microsoft.com/office/drawing/2014/main" id="{3C793197-32F4-E2F1-28DB-59A287DB0733}"/>
              </a:ext>
            </a:extLst>
          </xdr:cNvPr>
          <xdr:cNvSpPr txBox="1"/>
        </xdr:nvSpPr>
        <xdr:spPr>
          <a:xfrm>
            <a:off x="295274" y="1190625"/>
            <a:ext cx="15382875" cy="190500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overflow" horzOverflow="overflow" wrap="square" lIns="108000" rIns="108000" rtlCol="0" anchor="t"/>
          <a:lstStyle/>
          <a:p>
            <a:pPr marL="0" lvl="0" indent="0">
              <a:lnSpc>
                <a:spcPct val="114000"/>
              </a:lnSpc>
              <a:spcBef>
                <a:spcPts val="0"/>
              </a:spcBef>
              <a:spcAft>
                <a:spcPts val="200"/>
              </a:spcAft>
              <a:buFont typeface="Arial" panose="020B0604020202020204" pitchFamily="34" charset="0"/>
              <a:buNone/>
            </a:pPr>
            <a:r>
              <a:rPr lang="en-NZ" sz="1400" b="1">
                <a:solidFill>
                  <a:srgbClr val="092C4D"/>
                </a:solidFill>
                <a:latin typeface="Aptos" panose="020B0004020202020204" pitchFamily="34" charset="0"/>
              </a:rPr>
              <a:t>Notes and Caveats:</a:t>
            </a:r>
          </a:p>
          <a:p>
            <a:pPr marL="171450" marR="0" lvl="0" indent="-171450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 typeface="Arial" panose="020B0604020202020204" pitchFamily="34" charset="0"/>
              <a:buChar char="•"/>
              <a:tabLst/>
              <a:defRPr/>
            </a:pPr>
            <a:r>
              <a:rPr lang="en-NZ" sz="1100" b="0" i="0">
                <a:solidFill>
                  <a:srgbClr val="092C4D"/>
                </a:solidFill>
                <a:effectLst/>
                <a:latin typeface="Aptos" panose="020B0004020202020204" pitchFamily="34" charset="0"/>
                <a:ea typeface="+mn-ea"/>
                <a:cs typeface="+mn-cs"/>
              </a:rPr>
              <a:t>All claims have been</a:t>
            </a:r>
            <a:r>
              <a:rPr lang="en-NZ" sz="1100" b="0" i="0" baseline="0">
                <a:solidFill>
                  <a:srgbClr val="092C4D"/>
                </a:solidFill>
                <a:effectLst/>
                <a:latin typeface="Aptos" panose="020B0004020202020204" pitchFamily="34" charset="0"/>
                <a:ea typeface="+mn-ea"/>
                <a:cs typeface="+mn-cs"/>
              </a:rPr>
              <a:t> accepted for cover.</a:t>
            </a:r>
          </a:p>
          <a:p>
            <a:pPr marL="171450" marR="0" lvl="0" indent="-171450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 typeface="Arial" panose="020B0604020202020204" pitchFamily="34" charset="0"/>
              <a:buChar char="•"/>
              <a:tabLst/>
              <a:defRPr/>
            </a:pPr>
            <a:r>
              <a:rPr lang="en-NZ" sz="1100" b="0" i="0" baseline="0">
                <a:solidFill>
                  <a:srgbClr val="092C4D"/>
                </a:solidFill>
                <a:effectLst/>
                <a:latin typeface="Aptos" panose="020B0004020202020204" pitchFamily="34" charset="0"/>
                <a:ea typeface="+mn-ea"/>
                <a:cs typeface="+mn-cs"/>
              </a:rPr>
              <a:t>Services are counted where ACC has made a payment for an assessment service between 01 January 2020 and 21 July 2025. Some claims may have recieved more than one assessment.</a:t>
            </a:r>
            <a:endParaRPr lang="en-NZ" sz="1100" b="0" i="0">
              <a:solidFill>
                <a:srgbClr val="092C4D"/>
              </a:solidFill>
              <a:effectLst/>
              <a:latin typeface="Aptos" panose="020B0004020202020204" pitchFamily="34" charset="0"/>
              <a:ea typeface="+mn-ea"/>
              <a:cs typeface="+mn-cs"/>
            </a:endParaRPr>
          </a:p>
          <a:p>
            <a:pPr marL="171450" marR="0" lvl="0" indent="-171450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 typeface="Arial" panose="020B0604020202020204" pitchFamily="34" charset="0"/>
              <a:buChar char="•"/>
              <a:tabLst/>
              <a:defRPr/>
            </a:pPr>
            <a:r>
              <a:rPr lang="en-NZ" sz="1100" b="0" i="0">
                <a:solidFill>
                  <a:srgbClr val="092C4D"/>
                </a:solidFill>
                <a:effectLst/>
                <a:latin typeface="Aptos" panose="020B0004020202020204" pitchFamily="34" charset="0"/>
                <a:ea typeface="+mn-ea"/>
                <a:cs typeface="+mn-cs"/>
              </a:rPr>
              <a:t>Impairment</a:t>
            </a:r>
            <a:r>
              <a:rPr lang="en-NZ" sz="1100" b="0" i="0" baseline="0">
                <a:solidFill>
                  <a:srgbClr val="092C4D"/>
                </a:solidFill>
                <a:effectLst/>
                <a:latin typeface="Aptos" panose="020B0004020202020204" pitchFamily="34" charset="0"/>
                <a:ea typeface="+mn-ea"/>
                <a:cs typeface="+mn-cs"/>
              </a:rPr>
              <a:t> assessments are identified where ACC has made a payment for the</a:t>
            </a:r>
            <a:r>
              <a:rPr lang="en-NZ" sz="1100" b="0" i="0">
                <a:solidFill>
                  <a:srgbClr val="092C4D"/>
                </a:solidFill>
                <a:effectLst/>
                <a:latin typeface="Aptos" panose="020B0004020202020204" pitchFamily="34" charset="0"/>
                <a:ea typeface="+mn-ea"/>
                <a:cs typeface="+mn-cs"/>
              </a:rPr>
              <a:t> following service item codes under the 'Impairment</a:t>
            </a:r>
            <a:r>
              <a:rPr lang="en-NZ" sz="1100" b="0" i="0" baseline="0">
                <a:solidFill>
                  <a:srgbClr val="092C4D"/>
                </a:solidFill>
                <a:effectLst/>
                <a:latin typeface="Aptos" panose="020B0004020202020204" pitchFamily="34" charset="0"/>
                <a:ea typeface="+mn-ea"/>
                <a:cs typeface="+mn-cs"/>
              </a:rPr>
              <a:t> Assessment' </a:t>
            </a:r>
            <a:r>
              <a:rPr lang="en-NZ" sz="1100" b="0" i="0">
                <a:solidFill>
                  <a:srgbClr val="092C4D"/>
                </a:solidFill>
                <a:effectLst/>
                <a:latin typeface="Aptos" panose="020B0004020202020204" pitchFamily="34" charset="0"/>
                <a:ea typeface="+mn-ea"/>
                <a:cs typeface="+mn-cs"/>
              </a:rPr>
              <a:t>contract: IA01, IA02, IA03, IA04, and IA07 and their equivalent telehealth service codes. </a:t>
            </a:r>
            <a:r>
              <a:rPr lang="en-NZ" sz="1100">
                <a:solidFill>
                  <a:srgbClr val="092C4D"/>
                </a:solidFill>
                <a:effectLst/>
                <a:latin typeface="Aptos" panose="020B0004020202020204" pitchFamily="34" charset="0"/>
                <a:ea typeface="+mn-ea"/>
                <a:cs typeface="+mn-cs"/>
              </a:rPr>
              <a:t> </a:t>
            </a:r>
          </a:p>
          <a:p>
            <a:pPr marL="171450" marR="0" lvl="0" indent="-171450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 typeface="Arial" panose="020B0604020202020204" pitchFamily="34" charset="0"/>
              <a:buChar char="•"/>
              <a:tabLst/>
              <a:defRPr/>
            </a:pPr>
            <a:r>
              <a:rPr lang="en-NZ" sz="1100" b="0" i="0">
                <a:solidFill>
                  <a:srgbClr val="092C4D"/>
                </a:solidFill>
                <a:effectLst/>
                <a:latin typeface="Aptos" panose="020B0004020202020204" pitchFamily="34" charset="0"/>
                <a:ea typeface="+mn-ea"/>
                <a:cs typeface="+mn-cs"/>
              </a:rPr>
              <a:t>Medical assessments</a:t>
            </a:r>
            <a:r>
              <a:rPr lang="en-NZ" sz="1100" b="0" i="0" baseline="0">
                <a:solidFill>
                  <a:srgbClr val="092C4D"/>
                </a:solidFill>
                <a:effectLst/>
                <a:latin typeface="Aptos" panose="020B0004020202020204" pitchFamily="34" charset="0"/>
                <a:ea typeface="+mn-ea"/>
                <a:cs typeface="+mn-cs"/>
              </a:rPr>
              <a:t> are identified where ACC has made a payment</a:t>
            </a:r>
            <a:r>
              <a:rPr lang="en-NZ" sz="1100" b="0" i="0">
                <a:solidFill>
                  <a:srgbClr val="092C4D"/>
                </a:solidFill>
                <a:effectLst/>
                <a:latin typeface="Aptos" panose="020B0004020202020204" pitchFamily="34" charset="0"/>
                <a:ea typeface="+mn-ea"/>
                <a:cs typeface="+mn-cs"/>
              </a:rPr>
              <a:t> for the following service item codes under the 'Vocational Medical Services' contract: </a:t>
            </a:r>
            <a:r>
              <a:rPr lang="en-NZ" sz="1100" b="0">
                <a:solidFill>
                  <a:srgbClr val="092C4D"/>
                </a:solidFill>
                <a:effectLst/>
                <a:latin typeface="Aptos" panose="020B0004020202020204" pitchFamily="34" charset="0"/>
                <a:ea typeface="+mn-ea"/>
                <a:cs typeface="+mn-cs"/>
              </a:rPr>
              <a:t>VMI01, VMI02,</a:t>
            </a:r>
            <a:r>
              <a:rPr lang="en-NZ" sz="1100" b="0" baseline="0">
                <a:solidFill>
                  <a:srgbClr val="092C4D"/>
                </a:solidFill>
                <a:effectLst/>
                <a:latin typeface="Aptos" panose="020B0004020202020204" pitchFamily="34" charset="0"/>
                <a:ea typeface="+mn-ea"/>
                <a:cs typeface="+mn-cs"/>
              </a:rPr>
              <a:t> </a:t>
            </a:r>
            <a:r>
              <a:rPr lang="en-NZ" sz="1100" b="0">
                <a:solidFill>
                  <a:srgbClr val="092C4D"/>
                </a:solidFill>
                <a:effectLst/>
                <a:latin typeface="Aptos" panose="020B0004020202020204" pitchFamily="34" charset="0"/>
                <a:ea typeface="+mn-ea"/>
                <a:cs typeface="+mn-cs"/>
              </a:rPr>
              <a:t>VMI03,</a:t>
            </a:r>
            <a:r>
              <a:rPr lang="en-NZ" sz="1100" b="0" baseline="0">
                <a:solidFill>
                  <a:srgbClr val="092C4D"/>
                </a:solidFill>
                <a:effectLst/>
                <a:latin typeface="Aptos" panose="020B0004020202020204" pitchFamily="34" charset="0"/>
                <a:ea typeface="+mn-ea"/>
                <a:cs typeface="+mn-cs"/>
              </a:rPr>
              <a:t> </a:t>
            </a:r>
            <a:r>
              <a:rPr lang="en-NZ" sz="1100" b="0">
                <a:solidFill>
                  <a:srgbClr val="092C4D"/>
                </a:solidFill>
                <a:effectLst/>
                <a:latin typeface="Aptos" panose="020B0004020202020204" pitchFamily="34" charset="0"/>
                <a:ea typeface="+mn-ea"/>
                <a:cs typeface="+mn-cs"/>
              </a:rPr>
              <a:t>VMS02, VMS03,</a:t>
            </a:r>
            <a:r>
              <a:rPr lang="en-NZ" sz="1100" b="0" baseline="0">
                <a:solidFill>
                  <a:srgbClr val="092C4D"/>
                </a:solidFill>
                <a:effectLst/>
                <a:latin typeface="Aptos" panose="020B0004020202020204" pitchFamily="34" charset="0"/>
                <a:ea typeface="+mn-ea"/>
                <a:cs typeface="+mn-cs"/>
              </a:rPr>
              <a:t> </a:t>
            </a:r>
            <a:r>
              <a:rPr lang="en-NZ" sz="1100" b="0">
                <a:solidFill>
                  <a:srgbClr val="092C4D"/>
                </a:solidFill>
                <a:effectLst/>
                <a:latin typeface="Aptos" panose="020B0004020202020204" pitchFamily="34" charset="0"/>
                <a:ea typeface="+mn-ea"/>
                <a:cs typeface="+mn-cs"/>
              </a:rPr>
              <a:t>VMV01, VMV02, VMV03</a:t>
            </a:r>
            <a:endParaRPr lang="en-NZ" sz="1100">
              <a:solidFill>
                <a:srgbClr val="092C4D"/>
              </a:solidFill>
              <a:effectLst/>
              <a:latin typeface="Aptos" panose="020B0004020202020204" pitchFamily="34" charset="0"/>
            </a:endParaRPr>
          </a:p>
          <a:p>
            <a:pPr marL="171450" marR="0" lvl="0" indent="-171450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 typeface="Arial" panose="020B0604020202020204" pitchFamily="34" charset="0"/>
              <a:buChar char="•"/>
              <a:tabLst/>
              <a:defRPr/>
            </a:pPr>
            <a:r>
              <a:rPr lang="en-NZ" sz="1100" b="0" i="0">
                <a:solidFill>
                  <a:srgbClr val="092C4D"/>
                </a:solidFill>
                <a:effectLst/>
                <a:latin typeface="Aptos" panose="020B0004020202020204" pitchFamily="34" charset="0"/>
                <a:ea typeface="+mn-ea"/>
                <a:cs typeface="+mn-cs"/>
              </a:rPr>
              <a:t>Data are aggregated by the year ACC made payment for the impairment/medical assessment service. This may differ from when the service was provided.</a:t>
            </a:r>
          </a:p>
          <a:p>
            <a:pPr marL="171450" marR="0" lvl="0" indent="-171450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 typeface="Arial" panose="020B0604020202020204" pitchFamily="34" charset="0"/>
              <a:buChar char="•"/>
              <a:tabLst/>
              <a:defRPr/>
            </a:pPr>
            <a:r>
              <a:rPr lang="en-NZ" sz="1100" b="0" i="0">
                <a:solidFill>
                  <a:srgbClr val="092C4D"/>
                </a:solidFill>
                <a:effectLst/>
                <a:latin typeface="Aptos" panose="020B0004020202020204" pitchFamily="34" charset="0"/>
                <a:ea typeface="+mn-ea"/>
                <a:cs typeface="+mn-cs"/>
              </a:rPr>
              <a:t>Costs are rounded to nearest $1,000, and then placed in a $50k range. For example, $100,600 would be rounded to $101k, and placed in $101k-$150k range</a:t>
            </a:r>
            <a:r>
              <a:rPr lang="en-NZ" sz="1100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rPr>
              <a:t>. </a:t>
            </a:r>
            <a:endParaRPr lang="en-NZ" sz="1100">
              <a:solidFill>
                <a:srgbClr val="092C4D"/>
              </a:solidFill>
              <a:effectLst/>
              <a:latin typeface="Aptos" panose="020B0004020202020204" pitchFamily="34" charset="0"/>
              <a:ea typeface="+mn-ea"/>
              <a:cs typeface="+mn-cs"/>
            </a:endParaRPr>
          </a:p>
          <a:p>
            <a:pPr marL="171450" indent="-171450" rtl="0" eaLnBrk="1" fontAlgn="auto" latinLnBrk="0" hangingPunct="1">
              <a:buFont typeface="Arial" panose="020B0604020202020204" pitchFamily="34" charset="0"/>
              <a:buChar char="•"/>
            </a:pPr>
            <a:r>
              <a:rPr lang="en-NZ" sz="1100" b="0">
                <a:solidFill>
                  <a:srgbClr val="092C4D"/>
                </a:solidFill>
                <a:latin typeface="Aptos" panose="020B0004020202020204" pitchFamily="34" charset="0"/>
              </a:rPr>
              <a:t>Data</a:t>
            </a:r>
            <a:r>
              <a:rPr lang="en-NZ" sz="1100" b="0" baseline="0">
                <a:solidFill>
                  <a:srgbClr val="092C4D"/>
                </a:solidFill>
                <a:latin typeface="Aptos" panose="020B0004020202020204" pitchFamily="34" charset="0"/>
              </a:rPr>
              <a:t> were extracted on 23 July 2025 and may differ if rerun later.</a:t>
            </a:r>
          </a:p>
        </xdr:txBody>
      </xdr:sp>
      <xdr:grpSp>
        <xdr:nvGrpSpPr>
          <xdr:cNvPr id="6" name="Group 5">
            <a:extLst>
              <a:ext uri="{FF2B5EF4-FFF2-40B4-BE49-F238E27FC236}">
                <a16:creationId xmlns:a16="http://schemas.microsoft.com/office/drawing/2014/main" id="{330193AA-AD82-3FD7-EE87-C1CD4775656D}"/>
              </a:ext>
            </a:extLst>
          </xdr:cNvPr>
          <xdr:cNvGrpSpPr/>
        </xdr:nvGrpSpPr>
        <xdr:grpSpPr>
          <a:xfrm>
            <a:off x="295273" y="1190625"/>
            <a:ext cx="15382877" cy="1905000"/>
            <a:chOff x="421822" y="13967497"/>
            <a:chExt cx="8285576" cy="723663"/>
          </a:xfrm>
        </xdr:grpSpPr>
        <xdr:cxnSp macro="">
          <xdr:nvCxnSpPr>
            <xdr:cNvPr id="7" name="Straight Connector 6">
              <a:extLst>
                <a:ext uri="{FF2B5EF4-FFF2-40B4-BE49-F238E27FC236}">
                  <a16:creationId xmlns:a16="http://schemas.microsoft.com/office/drawing/2014/main" id="{2E0A1919-58B3-593E-375E-1077BE355D84}"/>
                </a:ext>
              </a:extLst>
            </xdr:cNvPr>
            <xdr:cNvCxnSpPr>
              <a:cxnSpLocks/>
            </xdr:cNvCxnSpPr>
          </xdr:nvCxnSpPr>
          <xdr:spPr>
            <a:xfrm>
              <a:off x="625047" y="13967497"/>
              <a:ext cx="8082351" cy="0"/>
            </a:xfrm>
            <a:prstGeom prst="line">
              <a:avLst/>
            </a:prstGeom>
            <a:ln w="19050" cap="rnd">
              <a:solidFill>
                <a:schemeClr val="tx1"/>
              </a:solidFill>
              <a:round/>
              <a:headEnd type="none"/>
              <a:tailEnd type="none"/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  <xdr:sp macro="" textlink="">
          <xdr:nvSpPr>
            <xdr:cNvPr id="8" name="Graphic 6">
              <a:extLst>
                <a:ext uri="{FF2B5EF4-FFF2-40B4-BE49-F238E27FC236}">
                  <a16:creationId xmlns:a16="http://schemas.microsoft.com/office/drawing/2014/main" id="{E328B8F7-5C75-B6A9-BC91-617309BA59E7}"/>
                </a:ext>
              </a:extLst>
            </xdr:cNvPr>
            <xdr:cNvSpPr/>
          </xdr:nvSpPr>
          <xdr:spPr>
            <a:xfrm>
              <a:off x="421822" y="13967497"/>
              <a:ext cx="969643" cy="723663"/>
            </a:xfrm>
            <a:custGeom>
              <a:avLst/>
              <a:gdLst>
                <a:gd name="connsiteX0" fmla="*/ 0 w 1331880"/>
                <a:gd name="connsiteY0" fmla="*/ 1835753 h 1835753"/>
                <a:gd name="connsiteX1" fmla="*/ 0 w 1331880"/>
                <a:gd name="connsiteY1" fmla="*/ 95250 h 1835753"/>
                <a:gd name="connsiteX2" fmla="*/ 95250 w 1331880"/>
                <a:gd name="connsiteY2" fmla="*/ 0 h 1835753"/>
                <a:gd name="connsiteX3" fmla="*/ 1331881 w 1331880"/>
                <a:gd name="connsiteY3" fmla="*/ 0 h 1835753"/>
              </a:gdLst>
              <a:ahLst/>
              <a:cxnLst>
                <a:cxn ang="0">
                  <a:pos x="connsiteX0" y="connsiteY0"/>
                </a:cxn>
                <a:cxn ang="0">
                  <a:pos x="connsiteX1" y="connsiteY1"/>
                </a:cxn>
                <a:cxn ang="0">
                  <a:pos x="connsiteX2" y="connsiteY2"/>
                </a:cxn>
                <a:cxn ang="0">
                  <a:pos x="connsiteX3" y="connsiteY3"/>
                </a:cxn>
              </a:cxnLst>
              <a:rect l="l" t="t" r="r" b="b"/>
              <a:pathLst>
                <a:path w="1331880" h="1835753">
                  <a:moveTo>
                    <a:pt x="0" y="1835753"/>
                  </a:moveTo>
                  <a:lnTo>
                    <a:pt x="0" y="95250"/>
                  </a:lnTo>
                  <a:cubicBezTo>
                    <a:pt x="0" y="42672"/>
                    <a:pt x="42672" y="0"/>
                    <a:pt x="95250" y="0"/>
                  </a:cubicBezTo>
                  <a:lnTo>
                    <a:pt x="1331881" y="0"/>
                  </a:lnTo>
                </a:path>
              </a:pathLst>
            </a:custGeom>
            <a:noFill/>
            <a:ln w="19050" cap="rnd">
              <a:solidFill>
                <a:schemeClr val="tx1"/>
              </a:solidFill>
              <a:prstDash val="solid"/>
              <a:round/>
              <a:extLst>
                <a:ext uri="{C807C97D-BFC1-408E-A445-0C87EB9F89A2}">
                  <ask:lineSketchStyleProps xmlns:ask="http://schemas.microsoft.com/office/drawing/2018/sketchyshapes" sd="1219033472">
                    <a:custGeom>
                      <a:avLst/>
                      <a:gdLst>
                        <a:gd name="connsiteX0" fmla="*/ 0 w 1331880"/>
                        <a:gd name="connsiteY0" fmla="*/ 1835753 h 1835753"/>
                        <a:gd name="connsiteX1" fmla="*/ 0 w 1331880"/>
                        <a:gd name="connsiteY1" fmla="*/ 95250 h 1835753"/>
                        <a:gd name="connsiteX2" fmla="*/ 95250 w 1331880"/>
                        <a:gd name="connsiteY2" fmla="*/ 0 h 1835753"/>
                        <a:gd name="connsiteX3" fmla="*/ 1331881 w 1331880"/>
                        <a:gd name="connsiteY3" fmla="*/ 0 h 1835753"/>
                      </a:gdLst>
                      <a:ahLst/>
                      <a:cxnLst>
                        <a:cxn ang="0">
                          <a:pos x="connsiteX0" y="connsiteY0"/>
                        </a:cxn>
                        <a:cxn ang="0">
                          <a:pos x="connsiteX1" y="connsiteY1"/>
                        </a:cxn>
                        <a:cxn ang="0">
                          <a:pos x="connsiteX2" y="connsiteY2"/>
                        </a:cxn>
                        <a:cxn ang="0">
                          <a:pos x="connsiteX3" y="connsiteY3"/>
                        </a:cxn>
                      </a:cxnLst>
                      <a:rect l="l" t="t" r="r" b="b"/>
                      <a:pathLst>
                        <a:path w="1331880" h="1835753" extrusionOk="0">
                          <a:moveTo>
                            <a:pt x="0" y="1835753"/>
                          </a:moveTo>
                          <a:cubicBezTo>
                            <a:pt x="69069" y="1196233"/>
                            <a:pt x="43728" y="829787"/>
                            <a:pt x="0" y="95250"/>
                          </a:cubicBezTo>
                          <a:cubicBezTo>
                            <a:pt x="4981" y="43721"/>
                            <a:pt x="38219" y="142"/>
                            <a:pt x="95250" y="0"/>
                          </a:cubicBezTo>
                          <a:cubicBezTo>
                            <a:pt x="229763" y="50647"/>
                            <a:pt x="867702" y="-10719"/>
                            <a:pt x="1331881" y="0"/>
                          </a:cubicBezTo>
                        </a:path>
                      </a:pathLst>
                    </a:custGeom>
                    <ask:type>
                      <ask:lineSketchNone/>
                    </ask:type>
                  </ask:lineSketchStyleProps>
                </a:ext>
              </a:extLst>
            </a:ln>
          </xdr:spPr>
          <xdr:txBody>
            <a:bodyPr wrap="square" rtlCol="0" anchor="ctr"/>
            <a:lstStyle>
              <a:defPPr>
                <a:defRPr lang="en-US"/>
              </a:defPPr>
              <a:lvl1pPr marL="0" algn="l" defTabSz="4572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4572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4572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4572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4572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4572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4572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4572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4572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endParaRPr lang="en-NZ">
                <a:solidFill>
                  <a:srgbClr val="092C4D"/>
                </a:solidFill>
                <a:latin typeface="Aptos" panose="020B0004020202020204" pitchFamily="34" charset="0"/>
              </a:endParaRPr>
            </a:p>
          </xdr:txBody>
        </xdr:sp>
      </xdr:grpSp>
    </xdr:grp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Book1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</sheetNames>
    <sheetDataSet>
      <sheetData sheetId="0">
        <row r="2">
          <cell r="Q2" t="str">
            <v>51-100</v>
          </cell>
          <cell r="R2" t="str">
            <v>201-250</v>
          </cell>
          <cell r="S2" t="str">
            <v>251-300</v>
          </cell>
          <cell r="T2" t="str">
            <v>201-250</v>
          </cell>
          <cell r="U2" t="str">
            <v>301-350</v>
          </cell>
          <cell r="V2" t="str">
            <v>101-150</v>
          </cell>
          <cell r="W2" t="str">
            <v>$101K-$150k</v>
          </cell>
          <cell r="X2" t="str">
            <v>$301k-$350k</v>
          </cell>
          <cell r="Y2" t="str">
            <v>$401k-$450k</v>
          </cell>
          <cell r="Z2" t="str">
            <v>$351k-$400k</v>
          </cell>
          <cell r="AA2" t="str">
            <v>$451k-$500k</v>
          </cell>
          <cell r="AB2" t="str">
            <v>$201k-$250k</v>
          </cell>
        </row>
        <row r="3">
          <cell r="Q3" t="str">
            <v>301-350</v>
          </cell>
          <cell r="R3" t="str">
            <v>351-400</v>
          </cell>
          <cell r="S3" t="str">
            <v>251-300</v>
          </cell>
          <cell r="T3" t="str">
            <v>401-450</v>
          </cell>
          <cell r="U3" t="str">
            <v>351-400</v>
          </cell>
          <cell r="V3" t="str">
            <v>201-250</v>
          </cell>
          <cell r="W3" t="str">
            <v>$201k-$250k</v>
          </cell>
          <cell r="X3" t="str">
            <v>$301k-$350k</v>
          </cell>
          <cell r="Y3" t="str">
            <v>$251k-$300k</v>
          </cell>
          <cell r="Z3" t="str">
            <v>$351k-$400k</v>
          </cell>
          <cell r="AA3" t="str">
            <v>$301k-$350k</v>
          </cell>
          <cell r="AB3" t="str">
            <v>$201k-$250k</v>
          </cell>
        </row>
        <row r="4">
          <cell r="Q4" t="str">
            <v>201-250</v>
          </cell>
          <cell r="R4" t="str">
            <v>351-400</v>
          </cell>
          <cell r="S4" t="str">
            <v>451-500</v>
          </cell>
          <cell r="T4" t="str">
            <v>601-650</v>
          </cell>
          <cell r="U4" t="str">
            <v>751-800</v>
          </cell>
          <cell r="V4" t="str">
            <v>201-250</v>
          </cell>
          <cell r="W4" t="str">
            <v>$101K-$150k</v>
          </cell>
          <cell r="X4" t="str">
            <v>$151k-$200k</v>
          </cell>
          <cell r="Y4" t="str">
            <v>$201k-$250k</v>
          </cell>
          <cell r="Z4" t="str">
            <v>$301k-$350k</v>
          </cell>
          <cell r="AA4" t="str">
            <v>$401k-$450k</v>
          </cell>
          <cell r="AB4" t="str">
            <v>$101K-$150k</v>
          </cell>
        </row>
        <row r="5">
          <cell r="Q5" t="str">
            <v>51-100</v>
          </cell>
          <cell r="R5" t="str">
            <v>101-150</v>
          </cell>
          <cell r="S5" t="str">
            <v>151-200</v>
          </cell>
          <cell r="T5" t="str">
            <v>201-250</v>
          </cell>
          <cell r="U5" t="str">
            <v>251-300</v>
          </cell>
          <cell r="V5" t="str">
            <v>151-200</v>
          </cell>
          <cell r="W5" t="str">
            <v>$51k-$100k</v>
          </cell>
          <cell r="X5" t="str">
            <v>$151k-$200k</v>
          </cell>
          <cell r="Y5" t="str">
            <v>$251k-$300k</v>
          </cell>
          <cell r="Z5" t="str">
            <v>$251k-$300k</v>
          </cell>
          <cell r="AA5" t="str">
            <v>$351k-$400k</v>
          </cell>
          <cell r="AB5" t="str">
            <v>$201k-$250k</v>
          </cell>
        </row>
        <row r="6">
          <cell r="Q6" t="str">
            <v>251-300</v>
          </cell>
          <cell r="R6" t="str">
            <v>351-400</v>
          </cell>
          <cell r="S6" t="str">
            <v>301-350</v>
          </cell>
          <cell r="T6" t="str">
            <v>251-300</v>
          </cell>
          <cell r="U6" t="str">
            <v>101-150</v>
          </cell>
          <cell r="V6" t="str">
            <v>101-150</v>
          </cell>
          <cell r="W6" t="str">
            <v>$251k-$300k</v>
          </cell>
          <cell r="X6" t="str">
            <v>$301k-$350k</v>
          </cell>
          <cell r="Y6" t="str">
            <v>$301k-$350k</v>
          </cell>
          <cell r="Z6" t="str">
            <v>$251k-$300k</v>
          </cell>
          <cell r="AA6" t="str">
            <v>$101K-$150k</v>
          </cell>
          <cell r="AB6" t="str">
            <v>$51k-$100k</v>
          </cell>
        </row>
        <row r="7">
          <cell r="Q7" t="str">
            <v>101-150</v>
          </cell>
          <cell r="R7" t="str">
            <v>151-200</v>
          </cell>
          <cell r="S7" t="str">
            <v>151-200</v>
          </cell>
          <cell r="T7" t="str">
            <v>251-300</v>
          </cell>
          <cell r="U7" t="str">
            <v>701-750</v>
          </cell>
          <cell r="V7" t="str">
            <v>401-450</v>
          </cell>
          <cell r="W7" t="str">
            <v>$51k-$100k</v>
          </cell>
          <cell r="X7" t="str">
            <v>$51k-$100k</v>
          </cell>
          <cell r="Y7" t="str">
            <v>$51k-$100k</v>
          </cell>
          <cell r="Z7" t="str">
            <v>$101K-$150k</v>
          </cell>
          <cell r="AA7" t="str">
            <v>$451k-$500k</v>
          </cell>
          <cell r="AB7" t="str">
            <v>$351k-$400k</v>
          </cell>
        </row>
        <row r="8">
          <cell r="Q8" t="str">
            <v>201-250</v>
          </cell>
          <cell r="R8" t="str">
            <v>301-350</v>
          </cell>
          <cell r="S8" t="str">
            <v>251-300</v>
          </cell>
          <cell r="T8" t="str">
            <v>201-250</v>
          </cell>
          <cell r="U8" t="str">
            <v>251-300</v>
          </cell>
          <cell r="V8" t="str">
            <v>201-250</v>
          </cell>
          <cell r="W8" t="str">
            <v>$151k-$200k</v>
          </cell>
          <cell r="X8" t="str">
            <v>$201k-$250k</v>
          </cell>
          <cell r="Y8" t="str">
            <v>$151k-$200k</v>
          </cell>
          <cell r="Z8" t="str">
            <v>$151k-$200k</v>
          </cell>
          <cell r="AA8" t="str">
            <v>$201k-$250k</v>
          </cell>
          <cell r="AB8" t="str">
            <v>$201k-$250k</v>
          </cell>
        </row>
        <row r="9">
          <cell r="Q9" t="str">
            <v>101-150</v>
          </cell>
          <cell r="R9" t="str">
            <v>51-100</v>
          </cell>
          <cell r="S9" t="str">
            <v>101-150</v>
          </cell>
          <cell r="T9" t="str">
            <v>201-250</v>
          </cell>
          <cell r="U9" t="str">
            <v>251-300</v>
          </cell>
          <cell r="V9" t="str">
            <v>201-250</v>
          </cell>
          <cell r="W9" t="str">
            <v>$51k-$100k</v>
          </cell>
          <cell r="X9" t="str">
            <v>$51k-$100k</v>
          </cell>
          <cell r="Y9" t="str">
            <v>$51k-$100k</v>
          </cell>
          <cell r="Z9" t="str">
            <v>$151k-$200k</v>
          </cell>
          <cell r="AA9" t="str">
            <v>$251k-$300k</v>
          </cell>
          <cell r="AB9" t="str">
            <v>$151k-$200k</v>
          </cell>
        </row>
        <row r="10">
          <cell r="Q10" t="str">
            <v>251-300</v>
          </cell>
          <cell r="R10" t="str">
            <v>401-450</v>
          </cell>
          <cell r="S10" t="str">
            <v>301-350</v>
          </cell>
          <cell r="T10" t="str">
            <v>101-150</v>
          </cell>
          <cell r="U10" t="str">
            <v/>
          </cell>
          <cell r="V10" t="str">
            <v/>
          </cell>
          <cell r="W10" t="str">
            <v>$151k-$200k</v>
          </cell>
          <cell r="X10" t="str">
            <v>$301k-$350k</v>
          </cell>
          <cell r="Y10" t="str">
            <v>$201k-$250k</v>
          </cell>
          <cell r="Z10" t="str">
            <v>$101K-$150k</v>
          </cell>
          <cell r="AA10" t="str">
            <v/>
          </cell>
          <cell r="AB10" t="str">
            <v/>
          </cell>
        </row>
        <row r="11">
          <cell r="Q11" t="str">
            <v>1-50</v>
          </cell>
          <cell r="R11" t="str">
            <v>101-150</v>
          </cell>
          <cell r="S11" t="str">
            <v>51-100</v>
          </cell>
          <cell r="T11" t="str">
            <v>101-150</v>
          </cell>
          <cell r="U11" t="str">
            <v>101-150</v>
          </cell>
          <cell r="V11" t="str">
            <v>51-100</v>
          </cell>
          <cell r="W11" t="str">
            <v>$51k-$100k</v>
          </cell>
          <cell r="X11" t="str">
            <v>$101K-$150k</v>
          </cell>
          <cell r="Y11" t="str">
            <v>$51k-$100k</v>
          </cell>
          <cell r="Z11" t="str">
            <v>$151k-$200k</v>
          </cell>
          <cell r="AA11" t="str">
            <v>$201k-$250k</v>
          </cell>
          <cell r="AB11" t="str">
            <v>$101K-$150k</v>
          </cell>
        </row>
        <row r="20">
          <cell r="Q20" t="str">
            <v>401-450</v>
          </cell>
          <cell r="R20" t="str">
            <v>401-450</v>
          </cell>
          <cell r="S20" t="str">
            <v>501-550</v>
          </cell>
          <cell r="T20" t="str">
            <v>451-500</v>
          </cell>
          <cell r="U20" t="str">
            <v>401-450</v>
          </cell>
          <cell r="V20" t="str">
            <v>151-200</v>
          </cell>
          <cell r="W20" t="str">
            <v>$401k-$450k</v>
          </cell>
          <cell r="X20" t="str">
            <v>$401k-$450k</v>
          </cell>
          <cell r="Y20" t="str">
            <v>$501k-$550k</v>
          </cell>
          <cell r="Z20" t="str">
            <v>$501k-$550k</v>
          </cell>
          <cell r="AA20" t="str">
            <v>$401k-$450k</v>
          </cell>
          <cell r="AB20" t="str">
            <v>$151k-$200k</v>
          </cell>
        </row>
        <row r="21">
          <cell r="Q21" t="str">
            <v>101-150</v>
          </cell>
          <cell r="R21" t="str">
            <v>201-250</v>
          </cell>
          <cell r="S21" t="str">
            <v>351-400</v>
          </cell>
          <cell r="T21" t="str">
            <v>351-400</v>
          </cell>
          <cell r="U21" t="str">
            <v>301-350</v>
          </cell>
          <cell r="V21" t="str">
            <v>201-250</v>
          </cell>
          <cell r="W21" t="str">
            <v>$101K-$150k</v>
          </cell>
          <cell r="X21" t="str">
            <v>$201k-$250k</v>
          </cell>
          <cell r="Y21" t="str">
            <v>$401k-$450k</v>
          </cell>
          <cell r="Z21" t="str">
            <v>$351k-$400k</v>
          </cell>
          <cell r="AA21" t="str">
            <v>$351k-$400k</v>
          </cell>
          <cell r="AB21" t="str">
            <v>$201k-$250k</v>
          </cell>
        </row>
        <row r="22">
          <cell r="Q22" t="str">
            <v>151-200</v>
          </cell>
          <cell r="R22" t="str">
            <v>251-300</v>
          </cell>
          <cell r="S22" t="str">
            <v>351-400</v>
          </cell>
          <cell r="T22" t="str">
            <v>251-300</v>
          </cell>
          <cell r="U22" t="str">
            <v>251-300</v>
          </cell>
          <cell r="V22" t="str">
            <v>151-200</v>
          </cell>
          <cell r="W22" t="str">
            <v>$151k-$200k</v>
          </cell>
          <cell r="X22" t="str">
            <v>$201k-$250k</v>
          </cell>
          <cell r="Y22" t="str">
            <v>$351k-$400k</v>
          </cell>
          <cell r="Z22" t="str">
            <v>$301k-$350k</v>
          </cell>
          <cell r="AA22" t="str">
            <v>$301k-$350k</v>
          </cell>
          <cell r="AB22" t="str">
            <v>$151k-$200k</v>
          </cell>
        </row>
        <row r="23">
          <cell r="Q23" t="str">
            <v>101-150</v>
          </cell>
          <cell r="R23" t="str">
            <v>251-300</v>
          </cell>
          <cell r="S23" t="str">
            <v>301-350</v>
          </cell>
          <cell r="T23" t="str">
            <v>251-300</v>
          </cell>
          <cell r="U23" t="str">
            <v>251-300</v>
          </cell>
          <cell r="V23" t="str">
            <v>201-250</v>
          </cell>
          <cell r="W23" t="str">
            <v>$101K-$150k</v>
          </cell>
          <cell r="X23" t="str">
            <v>$201k-$250k</v>
          </cell>
          <cell r="Y23" t="str">
            <v>$301k-$350k</v>
          </cell>
          <cell r="Z23" t="str">
            <v>$251k-$300k</v>
          </cell>
          <cell r="AA23" t="str">
            <v>$301k-$350k</v>
          </cell>
          <cell r="AB23" t="str">
            <v>$201k-$250k</v>
          </cell>
        </row>
        <row r="24">
          <cell r="Q24" t="str">
            <v>201-250</v>
          </cell>
          <cell r="R24" t="str">
            <v>151-200</v>
          </cell>
          <cell r="S24" t="str">
            <v>251-300</v>
          </cell>
          <cell r="T24" t="str">
            <v>251-300</v>
          </cell>
          <cell r="U24" t="str">
            <v>301-350</v>
          </cell>
          <cell r="V24" t="str">
            <v>151-200</v>
          </cell>
          <cell r="W24" t="str">
            <v>$151k-$200k</v>
          </cell>
          <cell r="X24" t="str">
            <v>$151k-$200k</v>
          </cell>
          <cell r="Y24" t="str">
            <v>$251k-$300k</v>
          </cell>
          <cell r="Z24" t="str">
            <v>$251k-$300k</v>
          </cell>
          <cell r="AA24" t="str">
            <v>$301k-$350k</v>
          </cell>
          <cell r="AB24" t="str">
            <v>$151k-$200k</v>
          </cell>
        </row>
        <row r="25">
          <cell r="Q25" t="str">
            <v>151-200</v>
          </cell>
          <cell r="R25" t="str">
            <v>151-200</v>
          </cell>
          <cell r="S25" t="str">
            <v>201-250</v>
          </cell>
          <cell r="T25" t="str">
            <v>251-300</v>
          </cell>
          <cell r="U25" t="str">
            <v>351-400</v>
          </cell>
          <cell r="V25" t="str">
            <v>151-200</v>
          </cell>
          <cell r="W25" t="str">
            <v>$151k-$200k</v>
          </cell>
          <cell r="X25" t="str">
            <v>$151k-$200k</v>
          </cell>
          <cell r="Y25" t="str">
            <v>$201k-$250k</v>
          </cell>
          <cell r="Z25" t="str">
            <v>$301k-$350k</v>
          </cell>
          <cell r="AA25" t="str">
            <v>$351k-$400k</v>
          </cell>
          <cell r="AB25" t="str">
            <v>$151k-$200k</v>
          </cell>
        </row>
        <row r="26">
          <cell r="Q26" t="str">
            <v>151-200</v>
          </cell>
          <cell r="R26" t="str">
            <v>201-250</v>
          </cell>
          <cell r="S26" t="str">
            <v>251-300</v>
          </cell>
          <cell r="T26" t="str">
            <v>251-300</v>
          </cell>
          <cell r="U26" t="str">
            <v>301-350</v>
          </cell>
          <cell r="V26" t="str">
            <v>101-150</v>
          </cell>
          <cell r="W26" t="str">
            <v>$151k-$200k</v>
          </cell>
          <cell r="X26" t="str">
            <v>$201k-$250k</v>
          </cell>
          <cell r="Y26" t="str">
            <v>$251k-$300k</v>
          </cell>
          <cell r="Z26" t="str">
            <v>$251k-$300k</v>
          </cell>
          <cell r="AA26" t="str">
            <v>$301k-$350k</v>
          </cell>
          <cell r="AB26" t="str">
            <v>$151k-$200k</v>
          </cell>
        </row>
        <row r="27">
          <cell r="Q27" t="str">
            <v>51-100</v>
          </cell>
          <cell r="R27" t="str">
            <v>151-200</v>
          </cell>
          <cell r="S27" t="str">
            <v>201-250</v>
          </cell>
          <cell r="T27" t="str">
            <v>251-300</v>
          </cell>
          <cell r="U27" t="str">
            <v>301-350</v>
          </cell>
          <cell r="V27" t="str">
            <v>151-200</v>
          </cell>
          <cell r="W27" t="str">
            <v>$51k-$100k</v>
          </cell>
          <cell r="X27" t="str">
            <v>$151k-$200k</v>
          </cell>
          <cell r="Y27" t="str">
            <v>$201k-$250k</v>
          </cell>
          <cell r="Z27" t="str">
            <v>$251k-$300k</v>
          </cell>
          <cell r="AA27" t="str">
            <v>$301k-$350k</v>
          </cell>
          <cell r="AB27" t="str">
            <v>$151k-$200k</v>
          </cell>
        </row>
        <row r="28">
          <cell r="Q28" t="str">
            <v>151-200</v>
          </cell>
          <cell r="R28" t="str">
            <v>201-250</v>
          </cell>
          <cell r="S28" t="str">
            <v>151-200</v>
          </cell>
          <cell r="T28" t="str">
            <v>151-200</v>
          </cell>
          <cell r="U28" t="str">
            <v>201-250</v>
          </cell>
          <cell r="V28" t="str">
            <v>0-50</v>
          </cell>
          <cell r="W28" t="str">
            <v>$151k-$200k</v>
          </cell>
          <cell r="X28" t="str">
            <v>$201k-$250k</v>
          </cell>
          <cell r="Y28" t="str">
            <v>$151k-$200k</v>
          </cell>
          <cell r="Z28" t="str">
            <v>$201k-$250k</v>
          </cell>
          <cell r="AA28" t="str">
            <v>$201k-$250k</v>
          </cell>
          <cell r="AB28" t="str">
            <v>$0-$50k</v>
          </cell>
        </row>
        <row r="29">
          <cell r="Q29" t="str">
            <v>151-200</v>
          </cell>
          <cell r="R29" t="str">
            <v>151-200</v>
          </cell>
          <cell r="S29" t="str">
            <v>151-200</v>
          </cell>
          <cell r="T29" t="str">
            <v>101-150</v>
          </cell>
          <cell r="U29" t="str">
            <v>151-200</v>
          </cell>
          <cell r="V29" t="str">
            <v>51-100</v>
          </cell>
          <cell r="W29" t="str">
            <v>$151k-$200k</v>
          </cell>
          <cell r="X29" t="str">
            <v>$151k-$200k</v>
          </cell>
          <cell r="Y29" t="str">
            <v>$151k-$200k</v>
          </cell>
          <cell r="Z29" t="str">
            <v>$101K-$150k</v>
          </cell>
          <cell r="AA29" t="str">
            <v>$201k-$250k</v>
          </cell>
          <cell r="AB29" t="str">
            <v>$101K-$150k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>
        <a:solidFill>
          <a:srgbClr val="092C4D"/>
        </a:solidFill>
        <a:ln w="9525" cap="flat">
          <a:noFill/>
          <a:prstDash val="solid"/>
          <a:miter/>
        </a:ln>
      </a:spPr>
      <a:bodyPr wrap="square" rtlCol="0" anchor="ctr"/>
      <a:lstStyle>
        <a:defPPr algn="l">
          <a:defRPr/>
        </a:defPPr>
      </a:lst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D62228-21C8-43BC-BAE8-465494D24E23}">
  <sheetPr>
    <pageSetUpPr fitToPage="1"/>
  </sheetPr>
  <dimension ref="A1:P47"/>
  <sheetViews>
    <sheetView showGridLines="0" tabSelected="1" topLeftCell="B1" zoomScaleNormal="100" workbookViewId="0">
      <selection activeCell="B21" sqref="B21"/>
    </sheetView>
  </sheetViews>
  <sheetFormatPr defaultColWidth="9" defaultRowHeight="14.5" x14ac:dyDescent="0.35"/>
  <cols>
    <col min="1" max="1" width="3.83203125" style="1" customWidth="1"/>
    <col min="2" max="2" width="30.83203125" style="1" customWidth="1"/>
    <col min="3" max="3" width="14.58203125" style="1" customWidth="1"/>
    <col min="4" max="4" width="16.33203125" style="1" customWidth="1"/>
    <col min="5" max="8" width="14.58203125" style="1" customWidth="1"/>
    <col min="9" max="9" width="16.33203125" style="1" customWidth="1"/>
    <col min="10" max="10" width="30" style="1" customWidth="1"/>
    <col min="11" max="14" width="14.58203125" style="1" customWidth="1"/>
    <col min="15" max="15" width="16.08203125" style="1" customWidth="1"/>
    <col min="16" max="16" width="15.08203125" style="1" customWidth="1"/>
    <col min="17" max="16384" width="9" style="1"/>
  </cols>
  <sheetData>
    <row r="1" spans="1:16" ht="63.75" customHeight="1" x14ac:dyDescent="0.35"/>
    <row r="2" spans="1:16" ht="23.25" customHeight="1" x14ac:dyDescent="0.35"/>
    <row r="7" spans="1:16" x14ac:dyDescent="0.35">
      <c r="A7" s="2"/>
    </row>
    <row r="8" spans="1:16" x14ac:dyDescent="0.35">
      <c r="A8" s="2"/>
    </row>
    <row r="9" spans="1:16" x14ac:dyDescent="0.35">
      <c r="A9" s="2"/>
    </row>
    <row r="10" spans="1:16" x14ac:dyDescent="0.35">
      <c r="A10" s="2"/>
    </row>
    <row r="14" spans="1:16" x14ac:dyDescent="0.35">
      <c r="B14" s="17" t="s">
        <v>24</v>
      </c>
      <c r="C14" s="17"/>
      <c r="D14" s="17"/>
      <c r="E14" s="17"/>
      <c r="F14" s="17"/>
      <c r="G14" s="17"/>
      <c r="H14" s="17"/>
      <c r="J14" s="17" t="s">
        <v>25</v>
      </c>
      <c r="K14" s="17"/>
      <c r="L14" s="17"/>
      <c r="M14" s="17"/>
      <c r="N14" s="17"/>
      <c r="O14" s="17"/>
      <c r="P14" s="17"/>
    </row>
    <row r="15" spans="1:16" ht="15.75" customHeight="1" x14ac:dyDescent="0.35">
      <c r="B15" s="17"/>
      <c r="C15" s="17"/>
      <c r="D15" s="17"/>
      <c r="E15" s="17"/>
      <c r="F15" s="17"/>
      <c r="G15" s="17"/>
      <c r="H15" s="17"/>
      <c r="J15" s="17"/>
      <c r="K15" s="17"/>
      <c r="L15" s="17"/>
      <c r="M15" s="17"/>
      <c r="N15" s="17"/>
      <c r="O15" s="17"/>
      <c r="P15" s="17"/>
    </row>
    <row r="16" spans="1:16" x14ac:dyDescent="0.35">
      <c r="B16" s="3"/>
      <c r="C16" s="3"/>
      <c r="D16" s="3"/>
      <c r="E16" s="3"/>
      <c r="F16" s="3"/>
      <c r="G16" s="3"/>
      <c r="H16" s="3"/>
      <c r="J16" s="3"/>
      <c r="K16" s="3"/>
      <c r="L16" s="3"/>
      <c r="M16" s="3"/>
      <c r="N16" s="3"/>
      <c r="O16" s="3"/>
    </row>
    <row r="17" spans="2:16" x14ac:dyDescent="0.35">
      <c r="C17" s="16" t="s">
        <v>2</v>
      </c>
      <c r="D17" s="16"/>
      <c r="E17" s="16"/>
      <c r="F17" s="16"/>
      <c r="G17" s="16"/>
      <c r="H17" s="16"/>
      <c r="K17" s="16" t="s">
        <v>2</v>
      </c>
      <c r="L17" s="16"/>
      <c r="M17" s="16"/>
      <c r="N17" s="16"/>
      <c r="O17" s="16"/>
      <c r="P17" s="16"/>
    </row>
    <row r="18" spans="2:16" x14ac:dyDescent="0.35">
      <c r="B18" s="4" t="s">
        <v>0</v>
      </c>
      <c r="C18" s="5">
        <v>2020</v>
      </c>
      <c r="D18" s="5">
        <v>2021</v>
      </c>
      <c r="E18" s="5">
        <v>2022</v>
      </c>
      <c r="F18" s="5">
        <v>2023</v>
      </c>
      <c r="G18" s="5">
        <v>2024</v>
      </c>
      <c r="H18" s="5" t="s">
        <v>1</v>
      </c>
      <c r="J18" s="4" t="s">
        <v>0</v>
      </c>
      <c r="K18" s="5">
        <v>2020</v>
      </c>
      <c r="L18" s="5">
        <v>2021</v>
      </c>
      <c r="M18" s="5">
        <v>2022</v>
      </c>
      <c r="N18" s="5">
        <v>2023</v>
      </c>
      <c r="O18" s="5">
        <v>2024</v>
      </c>
      <c r="P18" s="5" t="s">
        <v>1</v>
      </c>
    </row>
    <row r="19" spans="2:16" x14ac:dyDescent="0.35">
      <c r="B19" s="6" t="s">
        <v>3</v>
      </c>
      <c r="C19" s="7" t="str">
        <f>[1]Sheet1!Q2</f>
        <v>51-100</v>
      </c>
      <c r="D19" s="7" t="str">
        <f>[1]Sheet1!R2</f>
        <v>201-250</v>
      </c>
      <c r="E19" s="7" t="str">
        <f>[1]Sheet1!S2</f>
        <v>251-300</v>
      </c>
      <c r="F19" s="7" t="str">
        <f>[1]Sheet1!T2</f>
        <v>201-250</v>
      </c>
      <c r="G19" s="7" t="str">
        <f>[1]Sheet1!U2</f>
        <v>301-350</v>
      </c>
      <c r="H19" s="7" t="str">
        <f>[1]Sheet1!V2</f>
        <v>101-150</v>
      </c>
      <c r="J19" s="6" t="s">
        <v>3</v>
      </c>
      <c r="K19" s="8" t="str">
        <f>[1]Sheet1!W2</f>
        <v>$101K-$150k</v>
      </c>
      <c r="L19" s="8" t="str">
        <f>[1]Sheet1!X2</f>
        <v>$301k-$350k</v>
      </c>
      <c r="M19" s="8" t="str">
        <f>[1]Sheet1!Y2</f>
        <v>$401k-$450k</v>
      </c>
      <c r="N19" s="8" t="str">
        <f>[1]Sheet1!Z2</f>
        <v>$351k-$400k</v>
      </c>
      <c r="O19" s="8" t="str">
        <f>[1]Sheet1!AA2</f>
        <v>$451k-$500k</v>
      </c>
      <c r="P19" s="8" t="str">
        <f>[1]Sheet1!AB2</f>
        <v>$201k-$250k</v>
      </c>
    </row>
    <row r="20" spans="2:16" x14ac:dyDescent="0.35">
      <c r="B20" s="6" t="s">
        <v>4</v>
      </c>
      <c r="C20" s="7" t="str">
        <f>[1]Sheet1!Q3</f>
        <v>301-350</v>
      </c>
      <c r="D20" s="7" t="str">
        <f>[1]Sheet1!R3</f>
        <v>351-400</v>
      </c>
      <c r="E20" s="7" t="str">
        <f>[1]Sheet1!S3</f>
        <v>251-300</v>
      </c>
      <c r="F20" s="7" t="str">
        <f>[1]Sheet1!T3</f>
        <v>401-450</v>
      </c>
      <c r="G20" s="7" t="str">
        <f>[1]Sheet1!U3</f>
        <v>351-400</v>
      </c>
      <c r="H20" s="7" t="str">
        <f>[1]Sheet1!V3</f>
        <v>201-250</v>
      </c>
      <c r="I20" s="9"/>
      <c r="J20" s="6" t="s">
        <v>4</v>
      </c>
      <c r="K20" s="8" t="str">
        <f>[1]Sheet1!W3</f>
        <v>$201k-$250k</v>
      </c>
      <c r="L20" s="8" t="str">
        <f>[1]Sheet1!X3</f>
        <v>$301k-$350k</v>
      </c>
      <c r="M20" s="8" t="str">
        <f>[1]Sheet1!Y3</f>
        <v>$251k-$300k</v>
      </c>
      <c r="N20" s="8" t="str">
        <f>[1]Sheet1!Z3</f>
        <v>$351k-$400k</v>
      </c>
      <c r="O20" s="8" t="str">
        <f>[1]Sheet1!AA3</f>
        <v>$301k-$350k</v>
      </c>
      <c r="P20" s="8" t="str">
        <f>[1]Sheet1!AB3</f>
        <v>$201k-$250k</v>
      </c>
    </row>
    <row r="21" spans="2:16" x14ac:dyDescent="0.35">
      <c r="B21" s="6" t="s">
        <v>6</v>
      </c>
      <c r="C21" s="7" t="str">
        <f>[1]Sheet1!Q4</f>
        <v>201-250</v>
      </c>
      <c r="D21" s="7" t="str">
        <f>[1]Sheet1!R4</f>
        <v>351-400</v>
      </c>
      <c r="E21" s="7" t="str">
        <f>[1]Sheet1!S4</f>
        <v>451-500</v>
      </c>
      <c r="F21" s="7" t="str">
        <f>[1]Sheet1!T4</f>
        <v>601-650</v>
      </c>
      <c r="G21" s="7" t="str">
        <f>[1]Sheet1!U4</f>
        <v>751-800</v>
      </c>
      <c r="H21" s="7" t="str">
        <f>[1]Sheet1!V4</f>
        <v>201-250</v>
      </c>
      <c r="I21" s="9"/>
      <c r="J21" s="6" t="s">
        <v>6</v>
      </c>
      <c r="K21" s="8" t="str">
        <f>[1]Sheet1!W4</f>
        <v>$101K-$150k</v>
      </c>
      <c r="L21" s="8" t="str">
        <f>[1]Sheet1!X4</f>
        <v>$151k-$200k</v>
      </c>
      <c r="M21" s="8" t="str">
        <f>[1]Sheet1!Y4</f>
        <v>$201k-$250k</v>
      </c>
      <c r="N21" s="8" t="str">
        <f>[1]Sheet1!Z4</f>
        <v>$301k-$350k</v>
      </c>
      <c r="O21" s="8" t="str">
        <f>[1]Sheet1!AA4</f>
        <v>$401k-$450k</v>
      </c>
      <c r="P21" s="8" t="str">
        <f>[1]Sheet1!AB4</f>
        <v>$101K-$150k</v>
      </c>
    </row>
    <row r="22" spans="2:16" x14ac:dyDescent="0.35">
      <c r="B22" s="6" t="s">
        <v>5</v>
      </c>
      <c r="C22" s="7" t="str">
        <f>[1]Sheet1!Q5</f>
        <v>51-100</v>
      </c>
      <c r="D22" s="7" t="str">
        <f>[1]Sheet1!R5</f>
        <v>101-150</v>
      </c>
      <c r="E22" s="7" t="str">
        <f>[1]Sheet1!S5</f>
        <v>151-200</v>
      </c>
      <c r="F22" s="7" t="str">
        <f>[1]Sheet1!T5</f>
        <v>201-250</v>
      </c>
      <c r="G22" s="7" t="str">
        <f>[1]Sheet1!U5</f>
        <v>251-300</v>
      </c>
      <c r="H22" s="7" t="str">
        <f>[1]Sheet1!V5</f>
        <v>151-200</v>
      </c>
      <c r="I22" s="9"/>
      <c r="J22" s="6" t="s">
        <v>5</v>
      </c>
      <c r="K22" s="8" t="str">
        <f>[1]Sheet1!W5</f>
        <v>$51k-$100k</v>
      </c>
      <c r="L22" s="8" t="str">
        <f>[1]Sheet1!X5</f>
        <v>$151k-$200k</v>
      </c>
      <c r="M22" s="8" t="str">
        <f>[1]Sheet1!Y5</f>
        <v>$251k-$300k</v>
      </c>
      <c r="N22" s="8" t="str">
        <f>[1]Sheet1!Z5</f>
        <v>$251k-$300k</v>
      </c>
      <c r="O22" s="8" t="str">
        <f>[1]Sheet1!AA5</f>
        <v>$351k-$400k</v>
      </c>
      <c r="P22" s="8" t="str">
        <f>[1]Sheet1!AB5</f>
        <v>$201k-$250k</v>
      </c>
    </row>
    <row r="23" spans="2:16" x14ac:dyDescent="0.35">
      <c r="B23" s="6" t="s">
        <v>7</v>
      </c>
      <c r="C23" s="7" t="str">
        <f>[1]Sheet1!Q6</f>
        <v>251-300</v>
      </c>
      <c r="D23" s="7" t="str">
        <f>[1]Sheet1!R6</f>
        <v>351-400</v>
      </c>
      <c r="E23" s="7" t="str">
        <f>[1]Sheet1!S6</f>
        <v>301-350</v>
      </c>
      <c r="F23" s="7" t="str">
        <f>[1]Sheet1!T6</f>
        <v>251-300</v>
      </c>
      <c r="G23" s="7" t="str">
        <f>[1]Sheet1!U6</f>
        <v>101-150</v>
      </c>
      <c r="H23" s="7" t="str">
        <f>[1]Sheet1!V6</f>
        <v>101-150</v>
      </c>
      <c r="I23" s="9"/>
      <c r="J23" s="6" t="s">
        <v>7</v>
      </c>
      <c r="K23" s="8" t="str">
        <f>[1]Sheet1!W6</f>
        <v>$251k-$300k</v>
      </c>
      <c r="L23" s="8" t="str">
        <f>[1]Sheet1!X6</f>
        <v>$301k-$350k</v>
      </c>
      <c r="M23" s="8" t="str">
        <f>[1]Sheet1!Y6</f>
        <v>$301k-$350k</v>
      </c>
      <c r="N23" s="8" t="str">
        <f>[1]Sheet1!Z6</f>
        <v>$251k-$300k</v>
      </c>
      <c r="O23" s="8" t="str">
        <f>[1]Sheet1!AA6</f>
        <v>$101K-$150k</v>
      </c>
      <c r="P23" s="8" t="str">
        <f>[1]Sheet1!AB6</f>
        <v>$51k-$100k</v>
      </c>
    </row>
    <row r="24" spans="2:16" ht="15" customHeight="1" x14ac:dyDescent="0.35">
      <c r="B24" s="6" t="s">
        <v>8</v>
      </c>
      <c r="C24" s="7" t="str">
        <f>[1]Sheet1!Q7</f>
        <v>101-150</v>
      </c>
      <c r="D24" s="7" t="str">
        <f>[1]Sheet1!R7</f>
        <v>151-200</v>
      </c>
      <c r="E24" s="7" t="str">
        <f>[1]Sheet1!S7</f>
        <v>151-200</v>
      </c>
      <c r="F24" s="7" t="str">
        <f>[1]Sheet1!T7</f>
        <v>251-300</v>
      </c>
      <c r="G24" s="7" t="str">
        <f>[1]Sheet1!U7</f>
        <v>701-750</v>
      </c>
      <c r="H24" s="7" t="str">
        <f>[1]Sheet1!V7</f>
        <v>401-450</v>
      </c>
      <c r="I24" s="9"/>
      <c r="J24" s="6" t="s">
        <v>8</v>
      </c>
      <c r="K24" s="8" t="str">
        <f>[1]Sheet1!W7</f>
        <v>$51k-$100k</v>
      </c>
      <c r="L24" s="8" t="str">
        <f>[1]Sheet1!X7</f>
        <v>$51k-$100k</v>
      </c>
      <c r="M24" s="8" t="str">
        <f>[1]Sheet1!Y7</f>
        <v>$51k-$100k</v>
      </c>
      <c r="N24" s="8" t="str">
        <f>[1]Sheet1!Z7</f>
        <v>$101K-$150k</v>
      </c>
      <c r="O24" s="8" t="str">
        <f>[1]Sheet1!AA7</f>
        <v>$451k-$500k</v>
      </c>
      <c r="P24" s="8" t="str">
        <f>[1]Sheet1!AB7</f>
        <v>$351k-$400k</v>
      </c>
    </row>
    <row r="25" spans="2:16" x14ac:dyDescent="0.35">
      <c r="B25" s="6" t="s">
        <v>9</v>
      </c>
      <c r="C25" s="7" t="str">
        <f>[1]Sheet1!Q8</f>
        <v>201-250</v>
      </c>
      <c r="D25" s="7" t="str">
        <f>[1]Sheet1!R8</f>
        <v>301-350</v>
      </c>
      <c r="E25" s="7" t="str">
        <f>[1]Sheet1!S8</f>
        <v>251-300</v>
      </c>
      <c r="F25" s="7" t="str">
        <f>[1]Sheet1!T8</f>
        <v>201-250</v>
      </c>
      <c r="G25" s="7" t="str">
        <f>[1]Sheet1!U8</f>
        <v>251-300</v>
      </c>
      <c r="H25" s="7" t="str">
        <f>[1]Sheet1!V8</f>
        <v>201-250</v>
      </c>
      <c r="I25" s="9"/>
      <c r="J25" s="6" t="s">
        <v>9</v>
      </c>
      <c r="K25" s="8" t="str">
        <f>[1]Sheet1!W8</f>
        <v>$151k-$200k</v>
      </c>
      <c r="L25" s="8" t="str">
        <f>[1]Sheet1!X8</f>
        <v>$201k-$250k</v>
      </c>
      <c r="M25" s="8" t="str">
        <f>[1]Sheet1!Y8</f>
        <v>$151k-$200k</v>
      </c>
      <c r="N25" s="8" t="str">
        <f>[1]Sheet1!Z8</f>
        <v>$151k-$200k</v>
      </c>
      <c r="O25" s="8" t="str">
        <f>[1]Sheet1!AA8</f>
        <v>$201k-$250k</v>
      </c>
      <c r="P25" s="8" t="str">
        <f>[1]Sheet1!AB8</f>
        <v>$201k-$250k</v>
      </c>
    </row>
    <row r="26" spans="2:16" x14ac:dyDescent="0.35">
      <c r="B26" s="6" t="s">
        <v>10</v>
      </c>
      <c r="C26" s="7" t="str">
        <f>[1]Sheet1!Q9</f>
        <v>101-150</v>
      </c>
      <c r="D26" s="7" t="str">
        <f>[1]Sheet1!R9</f>
        <v>51-100</v>
      </c>
      <c r="E26" s="7" t="str">
        <f>[1]Sheet1!S9</f>
        <v>101-150</v>
      </c>
      <c r="F26" s="7" t="str">
        <f>[1]Sheet1!T9</f>
        <v>201-250</v>
      </c>
      <c r="G26" s="7" t="str">
        <f>[1]Sheet1!U9</f>
        <v>251-300</v>
      </c>
      <c r="H26" s="7" t="str">
        <f>[1]Sheet1!V9</f>
        <v>201-250</v>
      </c>
      <c r="J26" s="6" t="s">
        <v>10</v>
      </c>
      <c r="K26" s="8" t="str">
        <f>[1]Sheet1!W9</f>
        <v>$51k-$100k</v>
      </c>
      <c r="L26" s="8" t="str">
        <f>[1]Sheet1!X9</f>
        <v>$51k-$100k</v>
      </c>
      <c r="M26" s="8" t="str">
        <f>[1]Sheet1!Y9</f>
        <v>$51k-$100k</v>
      </c>
      <c r="N26" s="8" t="str">
        <f>[1]Sheet1!Z9</f>
        <v>$151k-$200k</v>
      </c>
      <c r="O26" s="8" t="str">
        <f>[1]Sheet1!AA9</f>
        <v>$251k-$300k</v>
      </c>
      <c r="P26" s="8" t="str">
        <f>[1]Sheet1!AB9</f>
        <v>$151k-$200k</v>
      </c>
    </row>
    <row r="27" spans="2:16" ht="15" customHeight="1" x14ac:dyDescent="0.35">
      <c r="B27" s="6" t="s">
        <v>11</v>
      </c>
      <c r="C27" s="7" t="str">
        <f>[1]Sheet1!Q10</f>
        <v>251-300</v>
      </c>
      <c r="D27" s="7" t="str">
        <f>[1]Sheet1!R10</f>
        <v>401-450</v>
      </c>
      <c r="E27" s="7" t="str">
        <f>[1]Sheet1!S10</f>
        <v>301-350</v>
      </c>
      <c r="F27" s="7" t="str">
        <f>[1]Sheet1!T10</f>
        <v>101-150</v>
      </c>
      <c r="G27" s="7" t="str">
        <f>[1]Sheet1!U10</f>
        <v/>
      </c>
      <c r="H27" s="7" t="str">
        <f>[1]Sheet1!V10</f>
        <v/>
      </c>
      <c r="J27" s="6" t="s">
        <v>11</v>
      </c>
      <c r="K27" s="8" t="str">
        <f>[1]Sheet1!W10</f>
        <v>$151k-$200k</v>
      </c>
      <c r="L27" s="8" t="str">
        <f>[1]Sheet1!X10</f>
        <v>$301k-$350k</v>
      </c>
      <c r="M27" s="8" t="str">
        <f>[1]Sheet1!Y10</f>
        <v>$201k-$250k</v>
      </c>
      <c r="N27" s="8" t="str">
        <f>[1]Sheet1!Z10</f>
        <v>$101K-$150k</v>
      </c>
      <c r="O27" s="8" t="str">
        <f>[1]Sheet1!AA10</f>
        <v/>
      </c>
      <c r="P27" s="8" t="str">
        <f>[1]Sheet1!AB10</f>
        <v/>
      </c>
    </row>
    <row r="28" spans="2:16" x14ac:dyDescent="0.35">
      <c r="B28" s="6" t="s">
        <v>12</v>
      </c>
      <c r="C28" s="7" t="str">
        <f>[1]Sheet1!Q11</f>
        <v>1-50</v>
      </c>
      <c r="D28" s="7" t="str">
        <f>[1]Sheet1!R11</f>
        <v>101-150</v>
      </c>
      <c r="E28" s="7" t="str">
        <f>[1]Sheet1!S11</f>
        <v>51-100</v>
      </c>
      <c r="F28" s="7" t="str">
        <f>[1]Sheet1!T11</f>
        <v>101-150</v>
      </c>
      <c r="G28" s="7" t="str">
        <f>[1]Sheet1!U11</f>
        <v>101-150</v>
      </c>
      <c r="H28" s="7" t="str">
        <f>[1]Sheet1!V11</f>
        <v>51-100</v>
      </c>
      <c r="J28" s="6" t="s">
        <v>12</v>
      </c>
      <c r="K28" s="10" t="str">
        <f>[1]Sheet1!W11</f>
        <v>$51k-$100k</v>
      </c>
      <c r="L28" s="10" t="str">
        <f>[1]Sheet1!X11</f>
        <v>$101K-$150k</v>
      </c>
      <c r="M28" s="10" t="str">
        <f>[1]Sheet1!Y11</f>
        <v>$51k-$100k</v>
      </c>
      <c r="N28" s="10" t="str">
        <f>[1]Sheet1!Z11</f>
        <v>$151k-$200k</v>
      </c>
      <c r="O28" s="10" t="str">
        <f>[1]Sheet1!AA11</f>
        <v>$201k-$250k</v>
      </c>
      <c r="P28" s="10" t="str">
        <f>[1]Sheet1!AB11</f>
        <v>$101K-$150k</v>
      </c>
    </row>
    <row r="29" spans="2:16" x14ac:dyDescent="0.35">
      <c r="B29" s="11" t="s">
        <v>23</v>
      </c>
      <c r="C29" s="15">
        <v>1827</v>
      </c>
      <c r="D29" s="15">
        <v>2584</v>
      </c>
      <c r="E29" s="15">
        <v>2553</v>
      </c>
      <c r="F29" s="15">
        <v>2746</v>
      </c>
      <c r="G29" s="15">
        <v>3243</v>
      </c>
      <c r="H29" s="15">
        <v>1843</v>
      </c>
      <c r="J29" s="11" t="s">
        <v>23</v>
      </c>
      <c r="K29" s="12">
        <v>1413849.1899999997</v>
      </c>
      <c r="L29" s="12">
        <v>2167151.69</v>
      </c>
      <c r="M29" s="12">
        <v>2193429.75</v>
      </c>
      <c r="N29" s="12">
        <v>2504934.17</v>
      </c>
      <c r="O29" s="12">
        <v>2948780.9699999997</v>
      </c>
      <c r="P29" s="12">
        <v>1855505.6399999997</v>
      </c>
    </row>
    <row r="30" spans="2:16" x14ac:dyDescent="0.35">
      <c r="J30" s="13"/>
      <c r="K30" s="14"/>
      <c r="L30" s="14"/>
      <c r="M30" s="14"/>
      <c r="N30" s="14"/>
      <c r="O30" s="14"/>
      <c r="P30" s="14"/>
    </row>
    <row r="32" spans="2:16" ht="15" customHeight="1" x14ac:dyDescent="0.35">
      <c r="B32" s="17" t="s">
        <v>27</v>
      </c>
      <c r="C32" s="17"/>
      <c r="D32" s="17"/>
      <c r="E32" s="17"/>
      <c r="F32" s="17"/>
      <c r="G32" s="17"/>
      <c r="H32" s="17"/>
      <c r="J32" s="17" t="s">
        <v>26</v>
      </c>
      <c r="K32" s="17"/>
      <c r="L32" s="17"/>
      <c r="M32" s="17"/>
      <c r="N32" s="17"/>
      <c r="O32" s="17"/>
      <c r="P32" s="17"/>
    </row>
    <row r="33" spans="2:16" x14ac:dyDescent="0.35">
      <c r="B33" s="17"/>
      <c r="C33" s="17"/>
      <c r="D33" s="17"/>
      <c r="E33" s="17"/>
      <c r="F33" s="17"/>
      <c r="G33" s="17"/>
      <c r="H33" s="17"/>
      <c r="J33" s="17"/>
      <c r="K33" s="17"/>
      <c r="L33" s="17"/>
      <c r="M33" s="17"/>
      <c r="N33" s="17"/>
      <c r="O33" s="17"/>
      <c r="P33" s="17"/>
    </row>
    <row r="34" spans="2:16" x14ac:dyDescent="0.35">
      <c r="B34" s="3"/>
      <c r="C34" s="3"/>
      <c r="D34" s="3"/>
      <c r="E34" s="3"/>
      <c r="F34" s="3"/>
      <c r="G34" s="3"/>
      <c r="H34" s="3"/>
      <c r="J34" s="3"/>
      <c r="K34" s="3"/>
      <c r="L34" s="3"/>
      <c r="M34" s="3"/>
      <c r="N34" s="3"/>
      <c r="O34" s="3"/>
    </row>
    <row r="35" spans="2:16" ht="15" customHeight="1" x14ac:dyDescent="0.35">
      <c r="C35" s="16" t="s">
        <v>2</v>
      </c>
      <c r="D35" s="16"/>
      <c r="E35" s="16"/>
      <c r="F35" s="16"/>
      <c r="G35" s="16"/>
      <c r="H35" s="16"/>
      <c r="K35" s="16" t="s">
        <v>2</v>
      </c>
      <c r="L35" s="16"/>
      <c r="M35" s="16"/>
      <c r="N35" s="16"/>
      <c r="O35" s="16"/>
      <c r="P35" s="16"/>
    </row>
    <row r="36" spans="2:16" x14ac:dyDescent="0.35">
      <c r="B36" s="4" t="s">
        <v>0</v>
      </c>
      <c r="C36" s="5">
        <v>2020</v>
      </c>
      <c r="D36" s="5">
        <v>2021</v>
      </c>
      <c r="E36" s="5">
        <v>2022</v>
      </c>
      <c r="F36" s="5">
        <v>2023</v>
      </c>
      <c r="G36" s="5">
        <v>2024</v>
      </c>
      <c r="H36" s="5" t="s">
        <v>1</v>
      </c>
      <c r="J36" s="4" t="s">
        <v>0</v>
      </c>
      <c r="K36" s="5">
        <v>2020</v>
      </c>
      <c r="L36" s="5">
        <v>2021</v>
      </c>
      <c r="M36" s="5">
        <v>2022</v>
      </c>
      <c r="N36" s="5">
        <v>2023</v>
      </c>
      <c r="O36" s="5">
        <v>2024</v>
      </c>
      <c r="P36" s="5" t="s">
        <v>1</v>
      </c>
    </row>
    <row r="37" spans="2:16" x14ac:dyDescent="0.35">
      <c r="B37" s="6" t="s">
        <v>13</v>
      </c>
      <c r="C37" s="7" t="str">
        <f>[1]Sheet1!Q20</f>
        <v>401-450</v>
      </c>
      <c r="D37" s="7" t="str">
        <f>[1]Sheet1!R20</f>
        <v>401-450</v>
      </c>
      <c r="E37" s="7" t="str">
        <f>[1]Sheet1!S20</f>
        <v>501-550</v>
      </c>
      <c r="F37" s="7" t="str">
        <f>[1]Sheet1!T20</f>
        <v>451-500</v>
      </c>
      <c r="G37" s="7" t="str">
        <f>[1]Sheet1!U20</f>
        <v>401-450</v>
      </c>
      <c r="H37" s="7" t="str">
        <f>[1]Sheet1!V20</f>
        <v>151-200</v>
      </c>
      <c r="J37" s="6" t="s">
        <v>13</v>
      </c>
      <c r="K37" s="8" t="str">
        <f>[1]Sheet1!W20</f>
        <v>$401k-$450k</v>
      </c>
      <c r="L37" s="8" t="str">
        <f>[1]Sheet1!X20</f>
        <v>$401k-$450k</v>
      </c>
      <c r="M37" s="8" t="str">
        <f>[1]Sheet1!Y20</f>
        <v>$501k-$550k</v>
      </c>
      <c r="N37" s="8" t="str">
        <f>[1]Sheet1!Z20</f>
        <v>$501k-$550k</v>
      </c>
      <c r="O37" s="8" t="str">
        <f>[1]Sheet1!AA20</f>
        <v>$401k-$450k</v>
      </c>
      <c r="P37" s="8" t="str">
        <f>[1]Sheet1!AB20</f>
        <v>$151k-$200k</v>
      </c>
    </row>
    <row r="38" spans="2:16" x14ac:dyDescent="0.35">
      <c r="B38" s="6" t="s">
        <v>14</v>
      </c>
      <c r="C38" s="7" t="str">
        <f>[1]Sheet1!Q21</f>
        <v>101-150</v>
      </c>
      <c r="D38" s="7" t="str">
        <f>[1]Sheet1!R21</f>
        <v>201-250</v>
      </c>
      <c r="E38" s="7" t="str">
        <f>[1]Sheet1!S21</f>
        <v>351-400</v>
      </c>
      <c r="F38" s="7" t="str">
        <f>[1]Sheet1!T21</f>
        <v>351-400</v>
      </c>
      <c r="G38" s="7" t="str">
        <f>[1]Sheet1!U21</f>
        <v>301-350</v>
      </c>
      <c r="H38" s="7" t="str">
        <f>[1]Sheet1!V21</f>
        <v>201-250</v>
      </c>
      <c r="J38" s="6" t="s">
        <v>14</v>
      </c>
      <c r="K38" s="8" t="str">
        <f>[1]Sheet1!W21</f>
        <v>$101K-$150k</v>
      </c>
      <c r="L38" s="8" t="str">
        <f>[1]Sheet1!X21</f>
        <v>$201k-$250k</v>
      </c>
      <c r="M38" s="8" t="str">
        <f>[1]Sheet1!Y21</f>
        <v>$401k-$450k</v>
      </c>
      <c r="N38" s="8" t="str">
        <f>[1]Sheet1!Z21</f>
        <v>$351k-$400k</v>
      </c>
      <c r="O38" s="8" t="str">
        <f>[1]Sheet1!AA21</f>
        <v>$351k-$400k</v>
      </c>
      <c r="P38" s="8" t="str">
        <f>[1]Sheet1!AB21</f>
        <v>$201k-$250k</v>
      </c>
    </row>
    <row r="39" spans="2:16" x14ac:dyDescent="0.35">
      <c r="B39" s="6" t="s">
        <v>15</v>
      </c>
      <c r="C39" s="7" t="str">
        <f>[1]Sheet1!Q22</f>
        <v>151-200</v>
      </c>
      <c r="D39" s="7" t="str">
        <f>[1]Sheet1!R22</f>
        <v>251-300</v>
      </c>
      <c r="E39" s="7" t="str">
        <f>[1]Sheet1!S22</f>
        <v>351-400</v>
      </c>
      <c r="F39" s="7" t="str">
        <f>[1]Sheet1!T22</f>
        <v>251-300</v>
      </c>
      <c r="G39" s="7" t="str">
        <f>[1]Sheet1!U22</f>
        <v>251-300</v>
      </c>
      <c r="H39" s="7" t="str">
        <f>[1]Sheet1!V22</f>
        <v>151-200</v>
      </c>
      <c r="J39" s="6" t="s">
        <v>15</v>
      </c>
      <c r="K39" s="8" t="str">
        <f>[1]Sheet1!W22</f>
        <v>$151k-$200k</v>
      </c>
      <c r="L39" s="8" t="str">
        <f>[1]Sheet1!X22</f>
        <v>$201k-$250k</v>
      </c>
      <c r="M39" s="8" t="str">
        <f>[1]Sheet1!Y22</f>
        <v>$351k-$400k</v>
      </c>
      <c r="N39" s="8" t="str">
        <f>[1]Sheet1!Z22</f>
        <v>$301k-$350k</v>
      </c>
      <c r="O39" s="8" t="str">
        <f>[1]Sheet1!AA22</f>
        <v>$301k-$350k</v>
      </c>
      <c r="P39" s="8" t="str">
        <f>[1]Sheet1!AB22</f>
        <v>$151k-$200k</v>
      </c>
    </row>
    <row r="40" spans="2:16" x14ac:dyDescent="0.35">
      <c r="B40" s="6" t="s">
        <v>16</v>
      </c>
      <c r="C40" s="7" t="str">
        <f>[1]Sheet1!Q23</f>
        <v>101-150</v>
      </c>
      <c r="D40" s="7" t="str">
        <f>[1]Sheet1!R23</f>
        <v>251-300</v>
      </c>
      <c r="E40" s="7" t="str">
        <f>[1]Sheet1!S23</f>
        <v>301-350</v>
      </c>
      <c r="F40" s="7" t="str">
        <f>[1]Sheet1!T23</f>
        <v>251-300</v>
      </c>
      <c r="G40" s="7" t="str">
        <f>[1]Sheet1!U23</f>
        <v>251-300</v>
      </c>
      <c r="H40" s="7" t="str">
        <f>[1]Sheet1!V23</f>
        <v>201-250</v>
      </c>
      <c r="J40" s="6" t="s">
        <v>16</v>
      </c>
      <c r="K40" s="8" t="str">
        <f>[1]Sheet1!W23</f>
        <v>$101K-$150k</v>
      </c>
      <c r="L40" s="8" t="str">
        <f>[1]Sheet1!X23</f>
        <v>$201k-$250k</v>
      </c>
      <c r="M40" s="8" t="str">
        <f>[1]Sheet1!Y23</f>
        <v>$301k-$350k</v>
      </c>
      <c r="N40" s="8" t="str">
        <f>[1]Sheet1!Z23</f>
        <v>$251k-$300k</v>
      </c>
      <c r="O40" s="8" t="str">
        <f>[1]Sheet1!AA23</f>
        <v>$301k-$350k</v>
      </c>
      <c r="P40" s="8" t="str">
        <f>[1]Sheet1!AB23</f>
        <v>$201k-$250k</v>
      </c>
    </row>
    <row r="41" spans="2:16" x14ac:dyDescent="0.35">
      <c r="B41" s="6" t="s">
        <v>17</v>
      </c>
      <c r="C41" s="7" t="str">
        <f>[1]Sheet1!Q24</f>
        <v>201-250</v>
      </c>
      <c r="D41" s="7" t="str">
        <f>[1]Sheet1!R24</f>
        <v>151-200</v>
      </c>
      <c r="E41" s="7" t="str">
        <f>[1]Sheet1!S24</f>
        <v>251-300</v>
      </c>
      <c r="F41" s="7" t="str">
        <f>[1]Sheet1!T24</f>
        <v>251-300</v>
      </c>
      <c r="G41" s="7" t="str">
        <f>[1]Sheet1!U24</f>
        <v>301-350</v>
      </c>
      <c r="H41" s="7" t="str">
        <f>[1]Sheet1!V24</f>
        <v>151-200</v>
      </c>
      <c r="J41" s="6" t="s">
        <v>17</v>
      </c>
      <c r="K41" s="8" t="str">
        <f>[1]Sheet1!W24</f>
        <v>$151k-$200k</v>
      </c>
      <c r="L41" s="8" t="str">
        <f>[1]Sheet1!X24</f>
        <v>$151k-$200k</v>
      </c>
      <c r="M41" s="8" t="str">
        <f>[1]Sheet1!Y24</f>
        <v>$251k-$300k</v>
      </c>
      <c r="N41" s="8" t="str">
        <f>[1]Sheet1!Z24</f>
        <v>$251k-$300k</v>
      </c>
      <c r="O41" s="8" t="str">
        <f>[1]Sheet1!AA24</f>
        <v>$301k-$350k</v>
      </c>
      <c r="P41" s="8" t="str">
        <f>[1]Sheet1!AB24</f>
        <v>$151k-$200k</v>
      </c>
    </row>
    <row r="42" spans="2:16" ht="15" customHeight="1" x14ac:dyDescent="0.35">
      <c r="B42" s="6" t="s">
        <v>18</v>
      </c>
      <c r="C42" s="7" t="str">
        <f>[1]Sheet1!Q25</f>
        <v>151-200</v>
      </c>
      <c r="D42" s="7" t="str">
        <f>[1]Sheet1!R25</f>
        <v>151-200</v>
      </c>
      <c r="E42" s="7" t="str">
        <f>[1]Sheet1!S25</f>
        <v>201-250</v>
      </c>
      <c r="F42" s="7" t="str">
        <f>[1]Sheet1!T25</f>
        <v>251-300</v>
      </c>
      <c r="G42" s="7" t="str">
        <f>[1]Sheet1!U25</f>
        <v>351-400</v>
      </c>
      <c r="H42" s="7" t="str">
        <f>[1]Sheet1!V25</f>
        <v>151-200</v>
      </c>
      <c r="J42" s="6" t="s">
        <v>18</v>
      </c>
      <c r="K42" s="8" t="str">
        <f>[1]Sheet1!W25</f>
        <v>$151k-$200k</v>
      </c>
      <c r="L42" s="8" t="str">
        <f>[1]Sheet1!X25</f>
        <v>$151k-$200k</v>
      </c>
      <c r="M42" s="8" t="str">
        <f>[1]Sheet1!Y25</f>
        <v>$201k-$250k</v>
      </c>
      <c r="N42" s="8" t="str">
        <f>[1]Sheet1!Z25</f>
        <v>$301k-$350k</v>
      </c>
      <c r="O42" s="8" t="str">
        <f>[1]Sheet1!AA25</f>
        <v>$351k-$400k</v>
      </c>
      <c r="P42" s="8" t="str">
        <f>[1]Sheet1!AB25</f>
        <v>$151k-$200k</v>
      </c>
    </row>
    <row r="43" spans="2:16" x14ac:dyDescent="0.35">
      <c r="B43" s="6" t="s">
        <v>19</v>
      </c>
      <c r="C43" s="7" t="str">
        <f>[1]Sheet1!Q26</f>
        <v>151-200</v>
      </c>
      <c r="D43" s="7" t="str">
        <f>[1]Sheet1!R26</f>
        <v>201-250</v>
      </c>
      <c r="E43" s="7" t="str">
        <f>[1]Sheet1!S26</f>
        <v>251-300</v>
      </c>
      <c r="F43" s="7" t="str">
        <f>[1]Sheet1!T26</f>
        <v>251-300</v>
      </c>
      <c r="G43" s="7" t="str">
        <f>[1]Sheet1!U26</f>
        <v>301-350</v>
      </c>
      <c r="H43" s="7" t="str">
        <f>[1]Sheet1!V26</f>
        <v>101-150</v>
      </c>
      <c r="J43" s="6" t="s">
        <v>19</v>
      </c>
      <c r="K43" s="8" t="str">
        <f>[1]Sheet1!W26</f>
        <v>$151k-$200k</v>
      </c>
      <c r="L43" s="8" t="str">
        <f>[1]Sheet1!X26</f>
        <v>$201k-$250k</v>
      </c>
      <c r="M43" s="8" t="str">
        <f>[1]Sheet1!Y26</f>
        <v>$251k-$300k</v>
      </c>
      <c r="N43" s="8" t="str">
        <f>[1]Sheet1!Z26</f>
        <v>$251k-$300k</v>
      </c>
      <c r="O43" s="8" t="str">
        <f>[1]Sheet1!AA26</f>
        <v>$301k-$350k</v>
      </c>
      <c r="P43" s="8" t="str">
        <f>[1]Sheet1!AB26</f>
        <v>$151k-$200k</v>
      </c>
    </row>
    <row r="44" spans="2:16" x14ac:dyDescent="0.35">
      <c r="B44" s="6" t="s">
        <v>20</v>
      </c>
      <c r="C44" s="7" t="str">
        <f>[1]Sheet1!Q27</f>
        <v>51-100</v>
      </c>
      <c r="D44" s="7" t="str">
        <f>[1]Sheet1!R27</f>
        <v>151-200</v>
      </c>
      <c r="E44" s="7" t="str">
        <f>[1]Sheet1!S27</f>
        <v>201-250</v>
      </c>
      <c r="F44" s="7" t="str">
        <f>[1]Sheet1!T27</f>
        <v>251-300</v>
      </c>
      <c r="G44" s="7" t="str">
        <f>[1]Sheet1!U27</f>
        <v>301-350</v>
      </c>
      <c r="H44" s="7" t="str">
        <f>[1]Sheet1!V27</f>
        <v>151-200</v>
      </c>
      <c r="J44" s="6" t="s">
        <v>20</v>
      </c>
      <c r="K44" s="8" t="str">
        <f>[1]Sheet1!W27</f>
        <v>$51k-$100k</v>
      </c>
      <c r="L44" s="8" t="str">
        <f>[1]Sheet1!X27</f>
        <v>$151k-$200k</v>
      </c>
      <c r="M44" s="8" t="str">
        <f>[1]Sheet1!Y27</f>
        <v>$201k-$250k</v>
      </c>
      <c r="N44" s="8" t="str">
        <f>[1]Sheet1!Z27</f>
        <v>$251k-$300k</v>
      </c>
      <c r="O44" s="8" t="str">
        <f>[1]Sheet1!AA27</f>
        <v>$301k-$350k</v>
      </c>
      <c r="P44" s="8" t="str">
        <f>[1]Sheet1!AB27</f>
        <v>$151k-$200k</v>
      </c>
    </row>
    <row r="45" spans="2:16" ht="15" customHeight="1" x14ac:dyDescent="0.35">
      <c r="B45" s="6" t="s">
        <v>21</v>
      </c>
      <c r="C45" s="7" t="str">
        <f>[1]Sheet1!Q28</f>
        <v>151-200</v>
      </c>
      <c r="D45" s="7" t="str">
        <f>[1]Sheet1!R28</f>
        <v>201-250</v>
      </c>
      <c r="E45" s="7" t="str">
        <f>[1]Sheet1!S28</f>
        <v>151-200</v>
      </c>
      <c r="F45" s="7" t="str">
        <f>[1]Sheet1!T28</f>
        <v>151-200</v>
      </c>
      <c r="G45" s="7" t="str">
        <f>[1]Sheet1!U28</f>
        <v>201-250</v>
      </c>
      <c r="H45" s="7" t="str">
        <f>[1]Sheet1!V28</f>
        <v>0-50</v>
      </c>
      <c r="J45" s="6" t="s">
        <v>21</v>
      </c>
      <c r="K45" s="8" t="str">
        <f>[1]Sheet1!W28</f>
        <v>$151k-$200k</v>
      </c>
      <c r="L45" s="8" t="str">
        <f>[1]Sheet1!X28</f>
        <v>$201k-$250k</v>
      </c>
      <c r="M45" s="8" t="str">
        <f>[1]Sheet1!Y28</f>
        <v>$151k-$200k</v>
      </c>
      <c r="N45" s="8" t="str">
        <f>[1]Sheet1!Z28</f>
        <v>$201k-$250k</v>
      </c>
      <c r="O45" s="8" t="str">
        <f>[1]Sheet1!AA28</f>
        <v>$201k-$250k</v>
      </c>
      <c r="P45" s="8" t="str">
        <f>[1]Sheet1!AB28</f>
        <v>$0-$50k</v>
      </c>
    </row>
    <row r="46" spans="2:16" x14ac:dyDescent="0.35">
      <c r="B46" s="6" t="s">
        <v>22</v>
      </c>
      <c r="C46" s="7" t="str">
        <f>[1]Sheet1!Q29</f>
        <v>151-200</v>
      </c>
      <c r="D46" s="7" t="str">
        <f>[1]Sheet1!R29</f>
        <v>151-200</v>
      </c>
      <c r="E46" s="7" t="str">
        <f>[1]Sheet1!S29</f>
        <v>151-200</v>
      </c>
      <c r="F46" s="7" t="str">
        <f>[1]Sheet1!T29</f>
        <v>101-150</v>
      </c>
      <c r="G46" s="7" t="str">
        <f>[1]Sheet1!U29</f>
        <v>151-200</v>
      </c>
      <c r="H46" s="7" t="str">
        <f>[1]Sheet1!V29</f>
        <v>51-100</v>
      </c>
      <c r="J46" s="6" t="s">
        <v>22</v>
      </c>
      <c r="K46" s="8" t="str">
        <f>[1]Sheet1!W29</f>
        <v>$151k-$200k</v>
      </c>
      <c r="L46" s="8" t="str">
        <f>[1]Sheet1!X29</f>
        <v>$151k-$200k</v>
      </c>
      <c r="M46" s="8" t="str">
        <f>[1]Sheet1!Y29</f>
        <v>$151k-$200k</v>
      </c>
      <c r="N46" s="8" t="str">
        <f>[1]Sheet1!Z29</f>
        <v>$101K-$150k</v>
      </c>
      <c r="O46" s="8" t="str">
        <f>[1]Sheet1!AA29</f>
        <v>$201k-$250k</v>
      </c>
      <c r="P46" s="8" t="str">
        <f>[1]Sheet1!AB29</f>
        <v>$101K-$150k</v>
      </c>
    </row>
    <row r="47" spans="2:16" x14ac:dyDescent="0.35">
      <c r="B47" s="11" t="s">
        <v>23</v>
      </c>
      <c r="C47" s="15">
        <v>1898</v>
      </c>
      <c r="D47" s="15">
        <v>2290</v>
      </c>
      <c r="E47" s="15">
        <v>3010</v>
      </c>
      <c r="F47" s="15">
        <v>2885</v>
      </c>
      <c r="G47" s="15">
        <v>2990</v>
      </c>
      <c r="H47" s="15">
        <v>1509</v>
      </c>
      <c r="J47" s="11" t="s">
        <v>23</v>
      </c>
      <c r="K47" s="12">
        <v>1797072.9000000001</v>
      </c>
      <c r="L47" s="12">
        <v>2218297.46</v>
      </c>
      <c r="M47" s="12">
        <v>2994820.2300000004</v>
      </c>
      <c r="N47" s="12">
        <v>3031277.08</v>
      </c>
      <c r="O47" s="12">
        <v>3296529.13</v>
      </c>
      <c r="P47" s="12">
        <v>1672223.23</v>
      </c>
    </row>
  </sheetData>
  <mergeCells count="8">
    <mergeCell ref="C35:H35"/>
    <mergeCell ref="K35:P35"/>
    <mergeCell ref="B14:H15"/>
    <mergeCell ref="J14:P15"/>
    <mergeCell ref="C17:H17"/>
    <mergeCell ref="K17:P17"/>
    <mergeCell ref="B32:H33"/>
    <mergeCell ref="J32:P33"/>
  </mergeCells>
  <pageMargins left="0.7" right="0.7" top="0.75" bottom="0.75" header="0.3" footer="0.3"/>
  <pageSetup scale="43"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7BE09416C2AE34797928AB6A4275B01" ma:contentTypeVersion="16" ma:contentTypeDescription="Create a new document." ma:contentTypeScope="" ma:versionID="dbe32b466834052a822b945e596a949f">
  <xsd:schema xmlns:xsd="http://www.w3.org/2001/XMLSchema" xmlns:xs="http://www.w3.org/2001/XMLSchema" xmlns:p="http://schemas.microsoft.com/office/2006/metadata/properties" xmlns:ns2="ac832357-2e56-44cd-866f-c56d28e046b7" xmlns:ns3="e5e91148-d59b-4451-8a4d-1f82a779a245" targetNamespace="http://schemas.microsoft.com/office/2006/metadata/properties" ma:root="true" ma:fieldsID="46b3e0ab6a516e6d0bba86d96c188f2f" ns2:_="" ns3:_="">
    <xsd:import namespace="ac832357-2e56-44cd-866f-c56d28e046b7"/>
    <xsd:import namespace="e5e91148-d59b-4451-8a4d-1f82a779a24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  <xsd:element ref="ns3:SharedWithUsers" minOccurs="0"/>
                <xsd:element ref="ns3:SharedWithDetails" minOccurs="0"/>
                <xsd:element ref="ns2:MediaServiceLocation" minOccurs="0"/>
                <xsd:element ref="ns2:MediaServiceSearchProperties" minOccurs="0"/>
                <xsd:element ref="ns3:_dlc_DocId" minOccurs="0"/>
                <xsd:element ref="ns3:_dlc_DocIdUrl" minOccurs="0"/>
                <xsd:element ref="ns3:_dlc_DocIdPersistId" minOccurs="0"/>
                <xsd:element ref="ns2:_Flow_SignoffStatu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c832357-2e56-44cd-866f-c56d28e046b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1" nillable="true" ma:taxonomy="true" ma:internalName="lcf76f155ced4ddcb4097134ff3c332f" ma:taxonomyFieldName="MediaServiceImageTags" ma:displayName="Image Tags" ma:readOnly="false" ma:fieldId="{5cf76f15-5ced-4ddc-b409-7134ff3c332f}" ma:taxonomyMulti="true" ma:sspId="61425914-ae07-42f4-a7f7-29f53f73284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1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7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1" nillable="true" ma:displayName="Location" ma:indexed="true" ma:internalName="MediaServiceLocation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_Flow_SignoffStatus" ma:index="26" nillable="true" ma:displayName="Sign-off status" ma:internalName="_x0024_Resources_x003a_core_x002c_Signoff_Status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5e91148-d59b-4451-8a4d-1f82a779a245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7abc1dc9-2a01-4367-8ae7-77b415927262}" ma:internalName="TaxCatchAll" ma:showField="CatchAllData" ma:web="e5e91148-d59b-4451-8a4d-1f82a779a24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9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_dlc_DocId" ma:index="23" nillable="true" ma:displayName="Document ID Value" ma:description="The value of the document ID assigned to this item." ma:indexed="true" ma:internalName="_dlc_DocId" ma:readOnly="true">
      <xsd:simpleType>
        <xsd:restriction base="dms:Text"/>
      </xsd:simpleType>
    </xsd:element>
    <xsd:element name="_dlc_DocIdUrl" ma:index="24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25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e5e91148-d59b-4451-8a4d-1f82a779a245">ACCDOC-857378088-46982</_dlc_DocId>
    <_Flow_SignoffStatus xmlns="ac832357-2e56-44cd-866f-c56d28e046b7" xsi:nil="true"/>
    <_dlc_DocIdUrl xmlns="e5e91148-d59b-4451-8a4d-1f82a779a245">
      <Url>https://accnz.sharepoint.com/sites/GOVTSERVICES_CRM_PROD/230503/_layouts/15/DocIdRedir.aspx?ID=ACCDOC-857378088-46982</Url>
      <Description>ACCDOC-857378088-46982</Description>
    </_dlc_DocIdUrl>
    <lcf76f155ced4ddcb4097134ff3c332f xmlns="ac832357-2e56-44cd-866f-c56d28e046b7">
      <Terms xmlns="http://schemas.microsoft.com/office/infopath/2007/PartnerControls"/>
    </lcf76f155ced4ddcb4097134ff3c332f>
    <TaxCatchAll xmlns="e5e91148-d59b-4451-8a4d-1f82a779a245" xsi:nil="true"/>
  </documentManagement>
</p:properties>
</file>

<file path=customXml/itemProps1.xml><?xml version="1.0" encoding="utf-8"?>
<ds:datastoreItem xmlns:ds="http://schemas.openxmlformats.org/officeDocument/2006/customXml" ds:itemID="{4B34E90E-F3BE-40B3-B415-A58E04BD8B03}"/>
</file>

<file path=customXml/itemProps2.xml><?xml version="1.0" encoding="utf-8"?>
<ds:datastoreItem xmlns:ds="http://schemas.openxmlformats.org/officeDocument/2006/customXml" ds:itemID="{9785AA9A-FC3B-41F5-BC60-B22660D78A1B}"/>
</file>

<file path=customXml/itemProps3.xml><?xml version="1.0" encoding="utf-8"?>
<ds:datastoreItem xmlns:ds="http://schemas.openxmlformats.org/officeDocument/2006/customXml" ds:itemID="{6E19D058-2371-4CE5-AE73-6970AB7E2E55}"/>
</file>

<file path=customXml/itemProps4.xml><?xml version="1.0" encoding="utf-8"?>
<ds:datastoreItem xmlns:ds="http://schemas.openxmlformats.org/officeDocument/2006/customXml" ds:itemID="{71BAD535-BC34-44B1-AC52-8EC1EDD5CCAE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2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>1</cp:revision>
  <dcterms:created xsi:type="dcterms:W3CDTF">2025-10-05T20:51:19Z</dcterms:created>
  <dcterms:modified xsi:type="dcterms:W3CDTF">2025-10-05T20:51:38Z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e6cd0942-8d27-4cf6-a327-a2a5798e4a3f_Enabled">
    <vt:lpwstr>true</vt:lpwstr>
  </property>
  <property fmtid="{D5CDD505-2E9C-101B-9397-08002B2CF9AE}" pid="3" name="MSIP_Label_e6cd0942-8d27-4cf6-a327-a2a5798e4a3f_SetDate">
    <vt:lpwstr>2025-10-05T20:51:38Z</vt:lpwstr>
  </property>
  <property fmtid="{D5CDD505-2E9C-101B-9397-08002B2CF9AE}" pid="4" name="MSIP_Label_e6cd0942-8d27-4cf6-a327-a2a5798e4a3f_Method">
    <vt:lpwstr>Standard</vt:lpwstr>
  </property>
  <property fmtid="{D5CDD505-2E9C-101B-9397-08002B2CF9AE}" pid="5" name="MSIP_Label_e6cd0942-8d27-4cf6-a327-a2a5798e4a3f_Name">
    <vt:lpwstr>UNCLASSIFIED</vt:lpwstr>
  </property>
  <property fmtid="{D5CDD505-2E9C-101B-9397-08002B2CF9AE}" pid="6" name="MSIP_Label_e6cd0942-8d27-4cf6-a327-a2a5798e4a3f_SiteId">
    <vt:lpwstr>8506768f-a7d1-475b-901c-fc1c222f496a</vt:lpwstr>
  </property>
  <property fmtid="{D5CDD505-2E9C-101B-9397-08002B2CF9AE}" pid="7" name="MSIP_Label_e6cd0942-8d27-4cf6-a327-a2a5798e4a3f_ActionId">
    <vt:lpwstr>5a4e1993-cdfe-47d0-bbbf-877469e3be84</vt:lpwstr>
  </property>
  <property fmtid="{D5CDD505-2E9C-101B-9397-08002B2CF9AE}" pid="8" name="MSIP_Label_e6cd0942-8d27-4cf6-a327-a2a5798e4a3f_ContentBits">
    <vt:lpwstr>0</vt:lpwstr>
  </property>
  <property fmtid="{D5CDD505-2E9C-101B-9397-08002B2CF9AE}" pid="9" name="MSIP_Label_e6cd0942-8d27-4cf6-a327-a2a5798e4a3f_Tag">
    <vt:lpwstr>10, 3, 0, 1</vt:lpwstr>
  </property>
  <property fmtid="{D5CDD505-2E9C-101B-9397-08002B2CF9AE}" pid="10" name="MediaServiceImageTags">
    <vt:lpwstr/>
  </property>
  <property fmtid="{D5CDD505-2E9C-101B-9397-08002B2CF9AE}" pid="11" name="ContentTypeId">
    <vt:lpwstr>0x010100E7BE09416C2AE34797928AB6A4275B01</vt:lpwstr>
  </property>
  <property fmtid="{D5CDD505-2E9C-101B-9397-08002B2CF9AE}" pid="12" name="_dlc_DocIdItemGuid">
    <vt:lpwstr>1a998a32-ca9f-4aea-a0e5-57e8ee66b5dc</vt:lpwstr>
  </property>
</Properties>
</file>