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https://aucklandtransport.sharepoint.com/sites/LGOIMATeam/Shared Documents/General/Cases/Nicole/LGOIMA/2020/"/>
    </mc:Choice>
  </mc:AlternateContent>
  <xr:revisionPtr revIDLastSave="0" documentId="8_{14350E53-E60C-4C5A-A4A4-9E5A9223A4AB}" xr6:coauthVersionLast="41" xr6:coauthVersionMax="41" xr10:uidLastSave="{00000000-0000-0000-0000-000000000000}"/>
  <bookViews>
    <workbookView xWindow="-120" yWindow="-120" windowWidth="29040" windowHeight="15840" xr2:uid="{00000000-000D-0000-FFFF-FFFF00000000}"/>
  </bookViews>
  <sheets>
    <sheet name="2018 RLTP AT Funded Capex List" sheetId="2" r:id="rId1"/>
    <sheet name="2015 RLTP AT Funded Capex List" sheetId="1" r:id="rId2"/>
  </sheets>
  <definedNames>
    <definedName name="_xlnm._FilterDatabase" localSheetId="1" hidden="1">'2015 RLTP AT Funded Capex List'!$A$4:$M$77</definedName>
    <definedName name="_xlnm.Print_Area" localSheetId="1">'2015 RLTP AT Funded Capex List'!$A$1:$M$77</definedName>
    <definedName name="_xlnm.Print_Titles" localSheetId="1">'2015 RLTP AT Funded Capex List'!$2:$4</definedName>
    <definedName name="_xlnm.Print_Titles" localSheetId="0">'2018 RLTP AT Funded Capex List'!$4:$4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9" i="1" l="1"/>
  <c r="E79" i="1"/>
  <c r="F79" i="1"/>
  <c r="G79" i="1"/>
  <c r="H79" i="1"/>
  <c r="I79" i="1"/>
  <c r="J79" i="1"/>
  <c r="K79" i="1"/>
  <c r="L79" i="1"/>
  <c r="M79" i="1"/>
  <c r="C79" i="1"/>
</calcChain>
</file>

<file path=xl/sharedStrings.xml><?xml version="1.0" encoding="utf-8"?>
<sst xmlns="http://schemas.openxmlformats.org/spreadsheetml/2006/main" count="485" uniqueCount="351">
  <si>
    <t>Projects with commitments</t>
  </si>
  <si>
    <t>Project Name</t>
  </si>
  <si>
    <t>Core Seal Extensions</t>
  </si>
  <si>
    <t>Local Board Initiatives</t>
  </si>
  <si>
    <t>AT Renewals</t>
  </si>
  <si>
    <t>Estimate for Seismic Strengthening Works (excluding Quay Street)</t>
  </si>
  <si>
    <t>Albany Highway Upgrade (North)</t>
  </si>
  <si>
    <t>EMU Procurement</t>
  </si>
  <si>
    <t>Improvements Complementing Developments</t>
  </si>
  <si>
    <t>Long Bay Glenvar Ridge Rd</t>
  </si>
  <si>
    <t>NorthWest Transformation (NORSGA PC 15 Massey North Town Centre)</t>
  </si>
  <si>
    <t>NorthWest Transformation (NORSGA PC 13 Hobsonvillle Point Park and ride)</t>
  </si>
  <si>
    <t>NorthWest Transformation (NORSGA PC14 Hobsonville Village)</t>
  </si>
  <si>
    <t>Plan Change 32 Penihana North Transport Mitigation</t>
  </si>
  <si>
    <t>Waterview Cycleway connection</t>
  </si>
  <si>
    <t>AT ongoing operational requirements</t>
  </si>
  <si>
    <t>AIFS system - extensions, enhancements and equipment replacement</t>
  </si>
  <si>
    <t>AIFS system - integrated fares</t>
  </si>
  <si>
    <t>Diesel Refurbishment (alternative to electrification Papakura to Pukekohe)</t>
  </si>
  <si>
    <t>Digital Technology</t>
  </si>
  <si>
    <t>General AT Asset Replacement</t>
  </si>
  <si>
    <t>Operational asset replacement – Paid Parking Technology</t>
  </si>
  <si>
    <t>Resolution of Encroachments and Legacy Land Purchase Arrangements</t>
  </si>
  <si>
    <t>Ranked Capex Projects - Equal Weighting on all benefit areas</t>
  </si>
  <si>
    <t>City Rail Link</t>
  </si>
  <si>
    <t>East West Connections (was East West Link)</t>
  </si>
  <si>
    <t>Lincoln Rd - Corridor Improvements</t>
  </si>
  <si>
    <t>Walking and Cycling Programme</t>
  </si>
  <si>
    <t>Bus Priority Improvements &amp; Transit Lanes</t>
  </si>
  <si>
    <t>Manukau Interchange (was Manukau City Rail Link)</t>
  </si>
  <si>
    <t>Otahuhu Bus Interchange</t>
  </si>
  <si>
    <t>Safety programmes (including safety and minor improvements, safety around schools, crash reduction implementation, regional safety programme and safety speed management)</t>
  </si>
  <si>
    <t>Quay Street Seawall (including Seismic Strengthening)</t>
  </si>
  <si>
    <t>Red Light Cameras New</t>
  </si>
  <si>
    <t>Akoranga Busway Station improvements</t>
  </si>
  <si>
    <t>Plan Change 127 Huapai North Transport Mitigation</t>
  </si>
  <si>
    <t>Taharoto/Wairau - Stage 3</t>
  </si>
  <si>
    <t>Flat Bush Main Street Collector Link</t>
  </si>
  <si>
    <t>Murphys Rd Upgrade Bridge Improvements (Plan Change 20)</t>
  </si>
  <si>
    <t>Te Atatu Rd : Corridor Improvements</t>
  </si>
  <si>
    <t>Minor PT capex allowance for bus stops, minor improvements at stations, wharves, provision of PT information etc</t>
  </si>
  <si>
    <t>Te Atatu Motorway Bus Interchange</t>
  </si>
  <si>
    <t>Brigham Creek Road Corridor Improvements</t>
  </si>
  <si>
    <t>Northern Busway – additional stations associated with busway extension</t>
  </si>
  <si>
    <t>Mill Road</t>
  </si>
  <si>
    <t>Tamaki Drive &amp; Ngapipi Intersection</t>
  </si>
  <si>
    <t>Intelligent Transport Systems Infrastructure (JTOC, ATOC, CCTV, Incident Management Response Systems)</t>
  </si>
  <si>
    <t>Park n Ride - Westgate</t>
  </si>
  <si>
    <t>Park n Ride Silverdale-Stg 2</t>
  </si>
  <si>
    <t>Private Plan Change 12 Drury South Transport Implementation</t>
  </si>
  <si>
    <t>Wynyard Quarter Integrated Road Programme</t>
  </si>
  <si>
    <t>Penlink</t>
  </si>
  <si>
    <t>Street Lighting improvements- regionwide</t>
  </si>
  <si>
    <t>Double decker network mitigation works</t>
  </si>
  <si>
    <t>Park n Ride - Glen Eden</t>
  </si>
  <si>
    <t>Park n Ride - Papakura</t>
  </si>
  <si>
    <t>Te Mahia Station Upgrade</t>
  </si>
  <si>
    <t>Takanini Station Upgrade</t>
  </si>
  <si>
    <t>Greenfield Growth Networks</t>
  </si>
  <si>
    <t>Project Description</t>
  </si>
  <si>
    <t>Route protection activities for a rail connection to the airport.</t>
  </si>
  <si>
    <t>SMART (Airport Rail Kirkbride Trench, Planning and Route Protection)</t>
  </si>
  <si>
    <t>Core programme for the design and construction of the regions top priority list of unsealed roads.</t>
  </si>
  <si>
    <t xml:space="preserve">	Local Board Initiatives -  Local boards use their share of the $10m fund to deliver capex outcomes in their communities and that respond to local priorities. The average allocation to each board is less than $500k.  This investment will complement regular investment by AT through other projects and programmes and contribute to progressing implementation of the Auckland Cycle Network and the Principal Pedestrian Network.               	</t>
  </si>
  <si>
    <t>Costs associated with renewing Auckland Transport's assets.</t>
  </si>
  <si>
    <t>Programme for seismic strengthening around the Auckland region.</t>
  </si>
  <si>
    <t>Albany Highway North Upgrade - Is a 4km road widening of Albany Highway between Schnapper Rock Road and Albany Expressway. In general it will provide:_x000D_
- Four lanes of traffic with peak hour transit lanes in both directions to improve traffic flows and promote and encourage sustainable alternatives such as bus and car-pooling._x000D_
- Off-road cycle lanes and pedestrian paths to improve safety for vulnerable road users and promote and encourage a healthier alternative to SOV_x000D_
- Improved stormwater treatments_x000D_
- Undergrounding of overheads, and improvements to existing underground services, in line with dig once policy._x000D_
- landscaping and urban design to enhance the road and community environment.</t>
  </si>
  <si>
    <t>Construcionnes Y Auxiliar Ferrocarriles (CAF) have been contracted to design and manufacture 57 3 car electric trains, including the maintenance of those trains for 12 years together with 2 driver training simulators. The first train arrived at the end of August 2013 with the last train due July 2015.  First service became operational in April 2014.</t>
  </si>
  <si>
    <t>Glenvar Ridge Road (GRR) is a proposed new road in the Long Bay Structure Plan. Its route will traverse existing residential properties and land that is currently owned by Ministry of Education. It will run from opposite #282 Glenvar Road in a north easterly direction and connect to Stage 5 of a new development currently being implemented. A private developer agreement has been signed for the delivery of this project.</t>
  </si>
  <si>
    <t xml:space="preserve">Construct Don Buck Road extension and Waru Road west in Precinct C. Complete a Notice of Requirement for Northside Drive East, its land acquisitions and construction.  It also includes the Westgate Bus Interchange. </t>
  </si>
  <si>
    <t>Signalisation of North Candia Road and construction of cycleway between Pooks Road and Swanson Rail Station.</t>
  </si>
  <si>
    <t xml:space="preserve">The Waterview Walkway and Cycleway (as per Board of Inquiry Decision S.014) from Allan Wood Reserve to Alford Street Great North Road.  The project connects to the north and south with existing cycle metro routes along SH16 and SH20. To the west, a new cycle metro route is planned on the rail corridor between Soljak Place and New Lynn. AT has assumed responsibility for completing the investigations and securing consents through a Notice of Requirement. Detailed design expected to be undertaken by NZTA, subject to final agreement.        </t>
  </si>
  <si>
    <t>AIFS is the creation of an integrated smartcard ticketing system that can be used on trains, ferries and most buses. This project is to extend, enhance and replace AIFS associated equipment - including the back-end system, retail and top-up devices and the tag-on/off devices for rail, ferry and bus.</t>
  </si>
  <si>
    <t>This line item provides for a substantial refurbishment of the diesel shuttles to be used between Papakura and Pukekohe.  It is included in the scenarios where Pukekohe electrification proceeds after 2020.</t>
  </si>
  <si>
    <t>Replacement and enhancement of business technology to improve performance, safety and customer experience as identified in the GPS.  Includes the selection, development and management of key externally facing transport information and supporting infrastructure (e.g. journey planner, commercial vehicle real time, web applications, external systems and signage).  Also includes API Manager, CRM, call centre and asset management systems.</t>
  </si>
  <si>
    <t>Routine replacement of AT assets including furniture, servers, laptops, vehicles and leasehold improvements.  Based on current annual depreciation and not increased over the ten years.</t>
  </si>
  <si>
    <t xml:space="preserve">On-street: Budget to replace parking equipment in parking buildings (barrier arms, IT systems etc.). Off-street: Pay and display machine renewal and technology upgrade will allow AT to utilise technology advancements to more effectively manage parking in Auckland. </t>
  </si>
  <si>
    <t>Programme to cover Resolution of Encroachments and Legacy Land Purchase Arrangements.</t>
  </si>
  <si>
    <t xml:space="preserve">Local roading improvements to support wider East West programme. Initial scope includes:
- additional roading capacity at the Onehunga Mall/Neilson Street intersection
- widening of Neilson Street/Church Rd corridor between Onehunga Mall and Captain Springs Road
- Upgraded signalised intersection at Captain Springs Road 
- Upgrade of Captain Springs Road to connect to new East West Link
- bus priority measures on Route 32 (between Mangere Town Centre and Sylvia Park)
- on-street cycle facilities between Mangere Town Centre and Sylvia Park  </t>
  </si>
  <si>
    <t xml:space="preserve">This project provides a QTN, and to balance the needs of all other road users. It is equally important that the corridor provides enabling infrastructure, primarily through improved amenity, to ensure the economic and social improvement of the area. 	</t>
  </si>
  <si>
    <t>Programme to deliver improved and increased walking and cycling options throughout the Auckland Region (eg cycleways, footpaths, overbridges).</t>
  </si>
  <si>
    <t>Delivery of a network of bus and transit lanes throughout the Auckland Region.</t>
  </si>
  <si>
    <t>Project to design and construct a new bus train interchange next to the existing Otahuhu Railway Station to contribute to a better connected and more frequent service.</t>
  </si>
  <si>
    <t xml:space="preserve">Required for full implementation of Northern Network.  Provides for northbound access to Akoranga Station from Esmonde Road to allow for greater operational flexibility.	</t>
  </si>
  <si>
    <t>Local road improvements associated with Plan Change 127 (Matua and Tapu Roads).</t>
  </si>
  <si>
    <t>Taharoto/Wairau - Stage 3 - widening of the eastern half of Wairau Road between Forrest Hill Drive and Shakespeare Road.</t>
  </si>
  <si>
    <t>Main road to the new Ormiston Town Centre from the north.</t>
  </si>
  <si>
    <t>This project is part of the Flat Bush Road Network Upgrade Package on Murphys Road from south of Ormiston to North of Flat Bush School Rd. It changes a rural district arterial to a four land urban arterial Road and includes a 17m span bridge.</t>
  </si>
  <si>
    <t>Delivery of a bus interchange in the vicinity of the Te Atatu Motorway Interchange.</t>
  </si>
  <si>
    <t xml:space="preserve">	New busway stations to improve catchment of Northern Busway services.	</t>
  </si>
  <si>
    <t>1) Redoubt Road four laning (two lanes in each direction): SH1 to Murphys Road_x000D_
 - include a bus priority lane in a westbound direction from Hollyford Drive to SH1. _x000D_
 - include cycle lanes along this section of road (Copenhagen style west of Hollyford, off road shared path between Hollyford and Murphys)_x000D_
 - Regional arterial standard_x000D_
 - 60km speed limit_x000D_
2) Hollyford Drive (intersection with Redoubt) - improve capacity through intersection (additional lanes) as well as provision of bus priority lane through intersection for bus movements from Hollyford onto Redoubt  west). _x000D_
3) Signalise Murphys-Redoubt intersection and remove Murphys Road dog-leg_x000D_
 - Murphys Road four laning (two lanes in each direction): Starting at Redoubt Road intersection and extending 500m northwards from there_x000D_
 - off road shared path along Murphys Road_x000D_
4) Upgraded horizontal and vertical alignment of Mill Road between Murphys Road and Philip Road. This includes 4 traffic lanes and off road shared path along entire section. A new roundabout at Mill and Ranfurly as well as new roundabout between Mill and Alfriston Road.</t>
  </si>
  <si>
    <t>Installation of traffic lights at the intersection of Tamaki Drive and Ngapipi Road on Auckland's waterfront (Orakei) to address pedestrian, cycle and vehicle safety issues.
The design aims to encourage shared use, by reducing conflict points and maintaining efficient movement through the intersection.</t>
  </si>
  <si>
    <t>New park and ride facility developed north of developing Westgate town centre.</t>
  </si>
  <si>
    <t>Stage two of the Silverdale Park and Ride.</t>
  </si>
  <si>
    <t>Construction of arterial roading network within plan change area, upgrade to intersections outside of the plan change area, new cycling facility between plan change area and Drury township.
Drury South Arterial Road Network
SH22/Great South Road intersection upgrade
Great South Road/ Quarry Road intersection upgrade 
Fitzgerald Road upgrade. 
Waihoehoe Road Cycleway</t>
  </si>
  <si>
    <t>Programme to deliver improved street lighting throughout the Auckland Region where it has been identified as deficient.  In particular in relation to safety concerns where lighting is currently inadequate.</t>
  </si>
  <si>
    <t xml:space="preserve">	In order to increase capacity on key bus routes and to meet targets for PT growth over the next 10 years, AT has investigated the use of double decker buses. Double decker buses would introduce new areas of risk to Auckland’s road network including building verandas, service poles, street signage, street furniture, low hanging power or phone lines, overhanging trees, low bridge structures. These risks can be mitigated using a Safer Systems Approach involving both bus operators and AT.  Audits of key routes have identified a number of roadside obstacles that need to be modified to allow the passage of double decker buses. </t>
  </si>
  <si>
    <t>Proposed Crossing of estuary between Falls Road and Woodcock Road. New roading connection.</t>
  </si>
  <si>
    <t>2015/16</t>
  </si>
  <si>
    <t>2016/17</t>
  </si>
  <si>
    <t>2018/19</t>
  </si>
  <si>
    <t>2019/20</t>
  </si>
  <si>
    <t>2020/21</t>
  </si>
  <si>
    <t>2021/22</t>
  </si>
  <si>
    <t>2022/23</t>
  </si>
  <si>
    <t>2023/24</t>
  </si>
  <si>
    <t>2024/25</t>
  </si>
  <si>
    <t xml:space="preserve">Safety and Minor Improvements 
Investigate, design and deliver a programme of engineering interventions to improve road safety and operational deficiencies within the transport network.  Planning is driven by cost-effective, evidenced-based solutions at prioritised high-risk locations to support Local Board and customer service requests. Individual projects are less than or equal to $250,000 and examples include intersection improvements, pedestrian and localised cycling improvements at high risk locations, signage, road marking, congestion relief initiatives such as clearways. 
Safety Around Schools 
Travel to and from school has a significant impact on traffic congestion. Promoting and facilitating safe alternatives to the private vehicle drive to and from school is one of the ways to address both congestion and safety issues on the journey to and from school. This programme is aimed at investigation, design and implementation of a programme of infrastructure improvements to improve road safety, accessibility and operational deficiencies within the transport network. Planning is driven by cost-effective, evidenced-based solutions at prioritised high-risk locations. Examples include pedestrian facilities, intersection improvements, speed calming measures, signage and road markings. The programme supports the community education and engagement associated with Community Transports Safe School Travel Plan. 
Safety Speed Management 
Identify speed management engineering interventions that improve road safety and operational deficiencies within the transport network.. Planning is driven by cost-effective evidenced-based solutions at prioritised high-risk speed locations, and to support Local Board and customer service requests. Examples include electronic 40k speed signage and speed limit changes and other speed limit intervention measures.
Regional Safety Programme 
Design and  implement transformational road safety projects that involve significant safety engineering interventions for improving road safety and operational deficiencies within the transport network using the Safe System approach. This programme is in alignment with  national, regional and local strategies including legislative requirements outlined within the Government Policy Statement, Safer Journeys and Land Transport Management Act. Planning is driven by innovative, evidenced-based solutions at high crash-risk locations, that can also provide national insights on application of the Safe System approach to local roads.
Crash Reduction Implementation
Implement recommendations associated with fatal crash investigations, undertaken jointly with the NZ POLICE serious crash unit. These recommendations are  reported through the coroners office and critical that these be implemented in a timely manner. These are mainly reactive in nature. </t>
  </si>
  <si>
    <r>
      <t xml:space="preserve">Accelerated Transport Programme (RLTP / LTP)
</t>
    </r>
    <r>
      <rPr>
        <b/>
        <sz val="10"/>
        <color theme="0"/>
        <rFont val="Arial Narrow"/>
        <family val="2"/>
      </rPr>
      <t>($m Inflated)</t>
    </r>
  </si>
  <si>
    <t>10yr Total</t>
  </si>
  <si>
    <t>LED Streetlighting</t>
  </si>
  <si>
    <t>2017/18</t>
  </si>
  <si>
    <t>AMETI Programme</t>
  </si>
  <si>
    <t>City Centre Bus Improvements</t>
  </si>
  <si>
    <t>PT Safety, Security and Amenity Improvements</t>
  </si>
  <si>
    <t>Route Optimisation / Network Operating Plan Capital Programme</t>
  </si>
  <si>
    <t>Rail Crossing Separation (excluding Newmarket Crossing)</t>
  </si>
  <si>
    <t>Pukekohe Interchange</t>
  </si>
  <si>
    <t>AT Metro Business Technology</t>
  </si>
  <si>
    <t>Wynyard Quarter - Integrated Rd Prog (committed portion only)</t>
  </si>
  <si>
    <t>Newmarket Crossing</t>
  </si>
  <si>
    <t>Penlink Toll Road (designation only)</t>
  </si>
  <si>
    <t>Optimising the outcomes from NZTA State Highway projects often requires complementary investment in adjacent local roads.  Potential locations for investment include NZTA's SH1 Northern Corridor, Southern Corridor and Warkworth improvements.</t>
  </si>
  <si>
    <t>The currently committed portion of the Wynyard Quarter road upgrade programme.</t>
  </si>
  <si>
    <t xml:space="preserve">CBD Bus Infrastructure Requirement Fanshawe St
Bus priority measures on Fanshawe Street and Custom Street.
CBD Bus Infrastructure Requirement Wellesley Street
Upgrade of bus stop facilities, implementation of double bus lanes and bus priority measures on Wellesley St - from Symonds Street to Halsey Street. 
Downtown Interchange
Redesign and expansion of bus facilities around Britomart to deliver a more effective bus-to-bus interchange facility. 
Learning Quarter - CBD Bus Infrastructure
Better on-street bus infrastructure on Symonds Street and potential for a terminus / layover facility for North Shore services in the vicinity. 
Wynyard Bus Interchange
An off-road bus interchange on the southern fringes of Wynyard Quarter - to provide terminus facilities for buses using the Wellesley Street corridor and to allow connection between Britomart and Wellesley services. Includes land acquisition. </t>
  </si>
  <si>
    <t xml:space="preserve">Removal of existing level crossing. Laxon Terrace will be accessed via a road-over-rail bridge solution from Cowie Street to Laxon Terrace. </t>
  </si>
  <si>
    <t>Development of the long term plan for rail level crossing removal, includes grade separation, closures and localised safety measures.</t>
  </si>
  <si>
    <t>Improvements to the Papakura park and ride facility.</t>
  </si>
  <si>
    <t>Technology improvements supporting PT customer experience and operations.  Includes items such as improvements to the realtime passenger information system.</t>
  </si>
  <si>
    <t>Allowance for 2014/15 deferrals (currently unspecified)</t>
  </si>
  <si>
    <t>Dominion Road Corridor Upgrade</t>
  </si>
  <si>
    <t>Enhanced safety, security and amenity at PT sops, stations and terminals.  Improvements include pedestrian gating, installation of CCTVs, additional canopy coverage, better and more localised public address systems and improved signage.</t>
  </si>
  <si>
    <t>Northwestern Busway - early works and/or route protection</t>
  </si>
  <si>
    <t>Early works and/or route protection for a future busway along the SH16 corridor.</t>
  </si>
  <si>
    <t>Completing the NoR amendment process for the proposed Penlink Toll Road.</t>
  </si>
  <si>
    <t>Fund to deliver localised transport infrastructure required to support Special Housing Areas and other residential growth locations.</t>
  </si>
  <si>
    <t>Warkworth Western Collector</t>
  </si>
  <si>
    <t>Newmarket Station Access Improvements (Station Square)</t>
  </si>
  <si>
    <t>Local Residential Growth Fund</t>
  </si>
  <si>
    <t>Local road improvements complementing HNO initiatives</t>
  </si>
  <si>
    <t>Rollout of LED streetlighting on the AT local road network.</t>
  </si>
  <si>
    <t>Programme to allow Auckland Transport to proactively work with developers to improve transport outcomes associated with new developments.</t>
  </si>
  <si>
    <t>New park and ride facility within the Hobsonville Point development.</t>
  </si>
  <si>
    <t>This project will upgrade Hobsonville Road between West Park Drive and Ockleston Lane. AT will complete a 300m section of the Spine Road and developers will complete the balance of Spine Road and other roads serving their developments. AT will focus on acquiring the land once the designation has been secured for Hobsonville Road and Brigham Creek Road widening.</t>
  </si>
  <si>
    <t>This work delivers an enhanced entrance to Newmarket Station by opening up the existing station entrance from Broadway.</t>
  </si>
  <si>
    <t>AIFS is the creation of an integrated smartcard ticketing system that can be used on trains, ferries and most buses. This project is for the implementation of a new system of integrated fares.</t>
  </si>
  <si>
    <t>Construction of a new park and ride facility to replace the existing leased site at 265 West Coast Road.</t>
  </si>
  <si>
    <t>The CRL is a 3.5km double track underground electrified rail line running under the city centre from Britomart Station to the Western Line near the existing Mt Eden Station. Britomart will become a through station with new stations near Aotea Square and Karangahape Road, and a redeveloped station at Mount Eden.</t>
  </si>
  <si>
    <t>Programme of improvements in the south-east including:
- a new busway from Panmure to Pakuranga and Botany (including the Reeves Road flyover)
- a new road link from Morrin to Merton roads (including Quarry Link Road and replacement of the rail overbridge at Merton Road)
- bus priority improvements on the Mt Wellington Highway and construction of a new bus interchange at Sylvia Park.</t>
  </si>
  <si>
    <t>The project involves widening Lincoln Road between Te Pai Place and the Northwestern Motorway to accommodate additional transit/bus lanes on both sides. The project also includes intersection improvements, footpath widening to accommodate both pedestrians and cyclists, and installing a solid median along the above mentioned section of Lincoln Road.</t>
  </si>
  <si>
    <t>• A permanent new bus interchange with approximately six bus stops and canopy cover,
• A new pedestrian bridge, linking the bus interchange with rail platforms,
• Park n Ride facilities for approximately 80 vehicles,
• Cycle facilities,
• Improvements to the Manukau, Harris, Customs intersection to facilitate access and exit from the interchange, and
• Small scale improvements to the Pukekohe Rail Station.
Major works at Pukekohe Station to allow for increased rail frequencies, freight bypass lanes, track realignment and/or the extension of electrification to Pukekohe is not provided for as part of this initiative.  These works would be pursued in the future as and when they are required.</t>
  </si>
  <si>
    <t>The project consists of the design and construction of a bus and rail interchange at the terminus of the new Manukau Branch Line.</t>
  </si>
  <si>
    <t>Upgrade of the Quay Street Seawall (including Seismic Strengthening)</t>
  </si>
  <si>
    <t>Progress the delivery of the use of red light cameras at high risk intersections within the Auckland Region. Following the recent position paper by the Ministry of Transport supporting the use of red light cameras, this project will enable the continuation of the collaborative work undertaken between key stakeholders, AT and New Zealand Police to extend red light cameras to other high risk intersections within Auckland.</t>
  </si>
  <si>
    <t>Road corridor improvement project on Te Atatu Road from School Road/Edmonton Road intersection to SH16, works include road corridor widening by 2.88m each side, adding flush median, adding cycle lanes and upgrading Edmonton Road/Te Atatu Road roundabout into a signalised intersection.</t>
  </si>
  <si>
    <t>Minor PT capex allowance for bus stops, minor improvements at stations, wharves, provision of PT information etc (includes the bus stop improvement programme).</t>
  </si>
  <si>
    <t>Brigham Creek Road was reclassified as a primary arterial road in 2011 and has been given a high strategic significance by NZTA because of the link that it provides between SH16 and SH18 which form part of the Western Ring Route, a road of national significance. The area around Brigham Creek Road has been identified by Council as an area for future intensification and some large developments are underway in the near vicinity: North West Transformation (NorSGA) and Hobsonville Village. Brigham Creek Road is in poor condition and has a number of historical safety issues, e.g. Totara Creek Bridge.</t>
  </si>
  <si>
    <t xml:space="preserve">Programme for design and construction of congestion relieving projects(including those identified through the Network Operating Framework).	</t>
  </si>
  <si>
    <t>Investment in Intelligent Transport Systems including CCTVs, Incident Management Response Systems, ATOC/JTOC initiatives and AT's contribution to NITMS.</t>
  </si>
  <si>
    <t>RLTP Appendix 1 Table 1A: Auckland Transport Funded Capital Programme</t>
  </si>
  <si>
    <t>Projects carried forward from 2017/18 ($m)</t>
  </si>
  <si>
    <t>2025/26</t>
  </si>
  <si>
    <t>2026/27</t>
  </si>
  <si>
    <t>2027/28</t>
  </si>
  <si>
    <t>Ten year total</t>
  </si>
  <si>
    <t>Albany Station P&amp;R Extension stage 1</t>
  </si>
  <si>
    <t>Projects carried forward from 2017/18</t>
  </si>
  <si>
    <t>Double Decker Network Mitigation</t>
  </si>
  <si>
    <t>Ormiston Town Centre Main Street Link</t>
  </si>
  <si>
    <t>Rail Crossing Safety Improvements</t>
  </si>
  <si>
    <t>Rail Crossing Separation (Phase 1B)</t>
  </si>
  <si>
    <t>Rail Crossing Separation (Phase 2)</t>
  </si>
  <si>
    <t>Regional Park and Ride Fund</t>
  </si>
  <si>
    <t>SaFE Set-up Rail Integration</t>
  </si>
  <si>
    <t>Wiri EMU Depot Extension (Wiri II)</t>
  </si>
  <si>
    <t>Other projects</t>
  </si>
  <si>
    <t>Committed, Ring-fenced, On-going Operational and Renewal Projects and Programmes (Alphabetical order, $m)</t>
  </si>
  <si>
    <t>Committed Projects and Programmes</t>
  </si>
  <si>
    <t>Phases 1 of the Albany park'n'ride extension to increase capacity and patronage on the Northern Busway</t>
  </si>
  <si>
    <t xml:space="preserve">EMU Rolling Stock </t>
  </si>
  <si>
    <t>Purchase of new EMUs to allow electric rail services to be extended to Pukekohe and to provide additional capacity on the rail network</t>
  </si>
  <si>
    <t>Franklin Road</t>
  </si>
  <si>
    <t>Improvements to the Franklin Road streetscape</t>
  </si>
  <si>
    <t>Infrastructure works for Drury South (Ararimu)</t>
  </si>
  <si>
    <t>Construction of spine road and ancillary works to unlock the Ararimu Precinct</t>
  </si>
  <si>
    <t>Murphys Rd Upgrade Bridge Improvements</t>
  </si>
  <si>
    <t>Part of the Flat Bush Road network upgrade package, focussing on Murphy's Road from south of Ormiston Road to north of Flat Bush School Rd to construct a four land urban arterial road</t>
  </si>
  <si>
    <t>Rosedale and Constellation Bus Stations</t>
  </si>
  <si>
    <t>A new Rosedale bus station, and improvements to the existing Constellation bus station, associated with the extension of the Northern Busway to Albany</t>
  </si>
  <si>
    <t>Supporting Growth - Investigation for Growth Projects</t>
  </si>
  <si>
    <t xml:space="preserve">To facilitate investigation for high priority projects in growth areas </t>
  </si>
  <si>
    <t>Tamaki Drive/ Ngapipi Road safety improvements</t>
  </si>
  <si>
    <t>To improve the pedestrian and cycle connection on Ngapipi Bridge adjacent to the Tamaki Drive/ Ngapipi Road intersection</t>
  </si>
  <si>
    <t>Wainui Improvements</t>
  </si>
  <si>
    <t>Infrastructure programme to support Wainui growth area</t>
  </si>
  <si>
    <t>Providing road upgrades within the Wynyard Quarter precinct as per Plan Change 4</t>
  </si>
  <si>
    <t>Ring-fenced Projects and Programmes</t>
  </si>
  <si>
    <t>LRGF Dairy Flat Highway Improvements</t>
  </si>
  <si>
    <t>Widening of Dairy Flat Highway, replacement of Lucas Creek bridge and signalisation of The Avenue/Dairy Flat Highway Intersection</t>
  </si>
  <si>
    <t>LRGF Gills to Oteha Valley</t>
  </si>
  <si>
    <t>New link road connecting Gills Road to Oteha Valley Road / Appian Way Roundabout</t>
  </si>
  <si>
    <t>LRGF Hingaia SHA</t>
  </si>
  <si>
    <t>Projects supporting the Hingaia SHA</t>
  </si>
  <si>
    <t>LRGF Huapai SHA</t>
  </si>
  <si>
    <t>Station Road re-alignment and signalisation of SH16</t>
  </si>
  <si>
    <t>LRGF Medallion Drive Link</t>
  </si>
  <si>
    <t xml:space="preserve">A two-way link road between Fairview Avenue and the existing Medallion Drive with pedestrian and cycle facilities </t>
  </si>
  <si>
    <t>Seal Extensions</t>
  </si>
  <si>
    <t>Programme of delivering seal extensions to the region's highest priority unsealed roads</t>
  </si>
  <si>
    <t>Tamaki Regeneration</t>
  </si>
  <si>
    <t>Local road upgrades, improvements to Glen Innes town centre and enhanced linkages to public transport delivered in conjunction with the Tamaki Regeneration Project</t>
  </si>
  <si>
    <t>Funds for Local Board priorities and to support housing growth</t>
  </si>
  <si>
    <t>Greenfield transport infrastructure projects</t>
  </si>
  <si>
    <t>Infrastructure programme to support high priority greenfield areas, including upgrade of existing corridor on Trig Road and new Redhills connection to urban arterial standard with appropriate public transport and active mode provision</t>
  </si>
  <si>
    <t>To allow Local Boards to fund transport projects in their communities. Projects to be funded will be worked through with Local Boards to meet their specific priorities</t>
  </si>
  <si>
    <t xml:space="preserve">To provide transport infrastructure to support housing </t>
  </si>
  <si>
    <t>On-going Operational Programmes</t>
  </si>
  <si>
    <t xml:space="preserve">Advanced Destination Signage </t>
  </si>
  <si>
    <t>Installation of advanced directional signage and route numbering signage on the local road network to assist in customer wayfinding</t>
  </si>
  <si>
    <t>Bus Priority: Localised Improvements</t>
  </si>
  <si>
    <t>Delivery of localised bus priority improvements across Auckland to support the roll out of the new bus networks</t>
  </si>
  <si>
    <t>Double Decker Network Mitigation Works</t>
  </si>
  <si>
    <t>Mitigation works to safely allow the passage of double decker buses, addressing risks such as street signage, street furniture, low hanging power or phone lines, overhanging trees and low bridge structures</t>
  </si>
  <si>
    <t>Programme to allow Auckland Transport to proactively work with developers to improve transport outcomes associated with new developments</t>
  </si>
  <si>
    <t>Marae and Papakainga (turnout) Safety Programme</t>
  </si>
  <si>
    <t>Toa Takitini (Transformational) Maori Outcome Programme seeks to improve the entry / exit from Marae, Papakainga and Urupa to main highways and or roads. This programme aims to reduce risk, by improving access through possible engineering and educational solutions to achieve the outcome</t>
  </si>
  <si>
    <t>Parking Programme</t>
  </si>
  <si>
    <t>Programme of initiatives to support AT's parking activities, including residential parking permits, on-and off-street paid parking, and enforcement activities</t>
  </si>
  <si>
    <t>PT Safety, Security and Amenity and other capital Improvements</t>
  </si>
  <si>
    <t>Programme to enhance safety, security and amenities at Metro train stations and terminals region wide, as well as bus stops, minor improvements at stations, wharves and provision of PT information</t>
  </si>
  <si>
    <t>Regional Improvement Projects</t>
  </si>
  <si>
    <t>Programme to respond to community requests for corridor improvements that focus on ensuring safe and efficient operation</t>
  </si>
  <si>
    <t>Regulatory Controls Infrastructure</t>
  </si>
  <si>
    <t xml:space="preserve">Small capital works that arise from policy, regulatory and/or rule changes (e.g. changes to region-wide signage) </t>
  </si>
  <si>
    <t>Programme to resolve of encroachments and legacy land purchase arrangements</t>
  </si>
  <si>
    <t xml:space="preserve">Transport Demand Forecasting Models Update </t>
  </si>
  <si>
    <t>Build and calibrate new Land Use, Transport Demand Forecasting, and Traffic Model Network system following 2018 Census update. This is a joint project between the New Zealand Transport Agency</t>
  </si>
  <si>
    <t>Renewals</t>
  </si>
  <si>
    <t>Costs associated with renewing AT's transport network and corporate assets</t>
  </si>
  <si>
    <t>Local Board Projects (Alphabetical order, $m)</t>
  </si>
  <si>
    <t>Orakei shared path</t>
  </si>
  <si>
    <t>A cycling and pedestrian feeder link from the Gowing Drive area to the Glen Innes to Tamaki Drive Shared Path</t>
  </si>
  <si>
    <t xml:space="preserve">Projects funded by Rodney Targeted Rate </t>
  </si>
  <si>
    <t>Local targeted rate to support additional transport investment in the Rodney Local Board area</t>
  </si>
  <si>
    <t>City Centre and Waterfront Projects supporting America's Cup (Alphabetical order, $m)</t>
  </si>
  <si>
    <t xml:space="preserve">Downtown bus Improvements </t>
  </si>
  <si>
    <t>Delivery of new bus interchanges on Quay St East and Lower Albert St, in conjunction with CRL and Council Downtown projects</t>
  </si>
  <si>
    <t>Downtown Ferry Basin Redevelopment</t>
  </si>
  <si>
    <t>Construction of a new Downtown Ferry Terminal to accommodate future growth and expansion of services</t>
  </si>
  <si>
    <t xml:space="preserve">Downtown Ferry Basin Piers 3 &amp; 4 </t>
  </si>
  <si>
    <t>The replacement of Piers 3 and 4 to Queens Wharf West</t>
  </si>
  <si>
    <t>Seismic Strengthening Programme</t>
  </si>
  <si>
    <t>Programme for seismic strengthening around the Auckland region, including Quay Street seawall</t>
  </si>
  <si>
    <t>Environmental Focus (Alphabetical order, $m)</t>
  </si>
  <si>
    <t>Electric Buses and Infrastructure</t>
  </si>
  <si>
    <t>Infrastructure to support electric buses on the public transport network</t>
  </si>
  <si>
    <t>Environmental sustainability infrastructure</t>
  </si>
  <si>
    <t>Programme which seeks to address environmental sustainability issues from Transport. This includes installation of catch pit pollutant traps in CBD, Industrial areas, and marine sensitive areas within central area to protect sensitive receiving environment from road storm water discharge (including gross pollutants). The programme also includes infrastructure requirements to support uptake in Electric vehicles such as charging points</t>
  </si>
  <si>
    <t>Street Lighting Improvements</t>
  </si>
  <si>
    <t>Programme to deliver improved street lighting throughout the Auckland Region where it has been identified as deficient, such as where there are safety concerns. This programme also includes rollout of LED street lighting on the local road network</t>
  </si>
  <si>
    <t>Tamaki Drive Resilience Investigation</t>
  </si>
  <si>
    <t>Investigation to determine the preferred response to improve resilience issues along Tamaki Drive due to sea level rise</t>
  </si>
  <si>
    <t>Safety-related Projects (Alphabetical order, $m)</t>
  </si>
  <si>
    <t>Minor Safety Improvements</t>
  </si>
  <si>
    <t>A programme of targeted improvements to address safety and operational deficiencies across AT's road, motorcycle, pedestrian and cycle networks.  Also provides funding to implement smaller improvements recommended in Fatal &amp; Serious Crash Investigations</t>
  </si>
  <si>
    <t>Red Light Cameras</t>
  </si>
  <si>
    <t>Progress the delivery of Red Light Cameras at high risk urban intersections within the Auckland Region</t>
  </si>
  <si>
    <t>Rural Road Safety Programme</t>
  </si>
  <si>
    <t>A programme to address the highest risk rural roads and intersections that require larger scale improvements to address safety deficiencies</t>
  </si>
  <si>
    <t>Safer Communities and Speed Management</t>
  </si>
  <si>
    <t xml:space="preserve">A programme of investment to address safety and operational deficiencies across Auckland's road, motorcycle, pedestrian and cycle networks and speed management interventions such as delivery of safety cameras at high risk urban intersections within the Auckland Region  </t>
  </si>
  <si>
    <t>Urban Road Safety Programme</t>
  </si>
  <si>
    <t>A programme to address the highest risk urban roads and intersections that require larger scale improvements to address safety deficiencies</t>
  </si>
  <si>
    <t>Public Transport (Alphabetical order, $m)</t>
  </si>
  <si>
    <t>Rapid Transit Network (RTN)</t>
  </si>
  <si>
    <t>Eastern Busway: Botany Bus Station</t>
  </si>
  <si>
    <t>Investigation, design and construction of a new bus station facility at Botany Town Centre</t>
  </si>
  <si>
    <t>Eastern Busway: Pakuranga Bus Station and Reeves Road Flyover</t>
  </si>
  <si>
    <t>Investigation, design and construction of a new bus station at Pakuranga town centre and the new Reeves Road Flyover</t>
  </si>
  <si>
    <t>Eastern Busway: Panmure to Pakuranga</t>
  </si>
  <si>
    <t>Construction of a signalised Panmure Roundabout accommodating bus priority, a new two-lane busway, pedestrian and cyclist facilities from the roundabout to Pakuranga Road/Ti Rakau Road intersection, a new one-lane each way Panmure Bridge and upgrades to the existing bridge</t>
  </si>
  <si>
    <t>Eastern Busway: Ti Rakau Busway</t>
  </si>
  <si>
    <t>Investigation, design and construction of a new busway between Pakuranga town centre and Botany, new and improved walking and cycling facilities along Ti Rakau Drive, and upgrades to Pakuranga Creek Bridge to accommodate busway, pedestrian and cyclist facilities</t>
  </si>
  <si>
    <t>Airport to Botany RTN via Manukau and Airport Access Improvements (Investigation, Route Protection and CAPEX)</t>
  </si>
  <si>
    <t>Programme to improve airport access, including Puhinui bus-rail interchange upgrade and a range of other measures including localised bus priority and walking/cycling improvements</t>
  </si>
  <si>
    <t>Active Transport</t>
  </si>
  <si>
    <t>New Footpaths Regional Programme</t>
  </si>
  <si>
    <t xml:space="preserve">Programme to construct new and widened footpaths </t>
  </si>
  <si>
    <t>Urban Cycleways Programme</t>
  </si>
  <si>
    <t>Completion of the current Urban Cycleways Programme</t>
  </si>
  <si>
    <t xml:space="preserve">Walking &amp; Cycling Programme  </t>
  </si>
  <si>
    <t>Walking and cycling programme focuses on achieving maximum impact for short trips to the city centre, public transit interchanges, schools and local and metropolitan centres</t>
  </si>
  <si>
    <t>Other bus network improvements</t>
  </si>
  <si>
    <t>Albert and Vincent Street Bus Priority Improvements</t>
  </si>
  <si>
    <t>Bus priority measures on Albert and Vincent Streets to improve journey time and reliability between Karangahape Road and Britomart</t>
  </si>
  <si>
    <t>Carrington Road Improvements</t>
  </si>
  <si>
    <t>Provision of intersection improvements, bus lanes and new bus facilities to support the UNITEC precinct redevelopment, which is expected to provide 3000 - 4000 new homes in addition to servicing the current 19,000 students on campus</t>
  </si>
  <si>
    <t xml:space="preserve">City Centre Bus Improvements </t>
  </si>
  <si>
    <t>Delivery of bus infrastructure in the CBD, including bus priority along Wellesley Street, a new learning Quarter bus interchange</t>
  </si>
  <si>
    <t>Sylvia Park Bus Improvements</t>
  </si>
  <si>
    <t>New bus link and bus station to Sylvia Park with walking and cycling improvements</t>
  </si>
  <si>
    <t>Whole of Route Bus Priority Programme - Phase 1</t>
  </si>
  <si>
    <t>Delivery of whole of route bus priority improvements across Auckland to support the roll out of the new bus networks</t>
  </si>
  <si>
    <t>Rail improvements including bus-rail interchanges</t>
  </si>
  <si>
    <t>Additional EMU Rolling Stock</t>
  </si>
  <si>
    <t>Purchase of new 3 car EMUs to provide increased train frequencies and provide additional capacity to respond to patronage growth</t>
  </si>
  <si>
    <t>EMU Stabling</t>
  </si>
  <si>
    <t>Stabling, maintenance and cleaning facilities associated with the purchase of additional EMUs</t>
  </si>
  <si>
    <t>Park and Ride Programme</t>
  </si>
  <si>
    <t>Matiatia P&amp;R</t>
  </si>
  <si>
    <t>Replace and expand existing Matiatia PnR to cater for projected increase in demand to and from Waiheke</t>
  </si>
  <si>
    <t>Papakura rail station P&amp;R</t>
  </si>
  <si>
    <t>Delivery of a new multi-storey facility on the site of the existing Papakura Park n Ride, to increase patronage on the rail network</t>
  </si>
  <si>
    <t>Delivery of new and extended park'n'ride facilities</t>
  </si>
  <si>
    <t>Technology (AS A GROUP)</t>
  </si>
  <si>
    <t>Auckland Transport Operations Centres Amalgamation</t>
  </si>
  <si>
    <t>The amalgamation of ATOC Smales and ATOC Central into a single Transport Operations Centre, to provide a new centre that has the capacity to co-locate external stakeholders involved in incident and emergency management, as well as allow temporary collaboration to deal with large-scale emergency situations</t>
  </si>
  <si>
    <t>Intelligent Transport Systems</t>
  </si>
  <si>
    <t>A programme to take advantage of emerging technologies to manage congestion, improve safety and influence travel demand</t>
  </si>
  <si>
    <t>Network Performance</t>
  </si>
  <si>
    <t>A package of small scale initiatives such as synchronisation of traffic signals, best-use road layout, first-and-final leg trials and implementation, dynamic lanes at highest congestion locations, targeted freight movement improvements, upgrades to traffic light management system to enable smarter intersections, BIG DATA real-time multi modal network performance and congestion monitoring system, ferry interpeak/weekend trials and implementation,  and targeted local bus capacity and resilience enhancements</t>
  </si>
  <si>
    <t>Technology (Alphabetical order, $m)</t>
  </si>
  <si>
    <t>Technology improvements supporting PT customer experience and operations.  Includes items such as improvements to the real-time passenger information system</t>
  </si>
  <si>
    <t>Core Technology Upgrades and Replacements</t>
  </si>
  <si>
    <t>Replacing and enhancing business technology (e.g. journey planner, commercial vehicle real time, web applications, external systems and signage) to improve performance, safety and customer experience.  Programme also includes an asset management system and rail fibre corridor</t>
  </si>
  <si>
    <t>Customer Contact Centres, Channel Technology and Innovation</t>
  </si>
  <si>
    <t>Customer Contact solutions systems are business and operational support systems to improve AT's customer experience</t>
  </si>
  <si>
    <t>Innovation and Customer Centric Applications</t>
  </si>
  <si>
    <t>Programme to deliver digital technologies which will be critical to the development of new products and services for AT</t>
  </si>
  <si>
    <t>Integrated Ticketing - Improvements, Replacement and National System</t>
  </si>
  <si>
    <t>To extend, enhance and replace AT HOP equipment and systems - including the back-end system, retail and top-up devices and the tag-on/off devices for rail, ferry and bus</t>
  </si>
  <si>
    <t>One Network ITS System Integration</t>
  </si>
  <si>
    <t>The integration of operational Intelligent Transport Systems (ITS) used by AT and NZTA who are responsible for operating the one transport network for Auckland</t>
  </si>
  <si>
    <t>Corridor Improvements (Alphabetical order, $m)</t>
  </si>
  <si>
    <t>Additional Seal Extensions</t>
  </si>
  <si>
    <t>An enhanced programme of seal extension projects across the Auckland Region</t>
  </si>
  <si>
    <t>Glenvar Road/East Coast Road intersection and corridor improvements</t>
  </si>
  <si>
    <t>Corridor improvements, including road widening and upgrading intersections to support the Long Bay development area</t>
  </si>
  <si>
    <t>Lake Road/Esmonde Road Improvements</t>
  </si>
  <si>
    <t>Improvements to both Lake and Esmonde Road to improve people moving capacity and reduce journey time unreliability</t>
  </si>
  <si>
    <t>Lincoln Road Corridor Improvements</t>
  </si>
  <si>
    <t>Lincoln Road widening between Te Pai Place and the Northwestern Motorway to accommodate additional transit/bus lanes on both sides, as well as intersection improvements, footpath widening for both pedestrians and cyclists, and installing a solid median</t>
  </si>
  <si>
    <t>Matakana Link Road</t>
  </si>
  <si>
    <t>A connection between State Highway 1 and  Matakana Road</t>
  </si>
  <si>
    <t>Mill Road Corridor</t>
  </si>
  <si>
    <t>Delivery of the proposed Mill Road Corridor (phase 1) providing additional strategic North-South corridor for South Auckland, connecting Manukau and Drury to the east of the Southern Motorway</t>
  </si>
  <si>
    <t>A new connection between the Northern Motorway and the Whangaparāoa Peninsula, bypassing the constrained Silverdale interchange. This project is linked with a revenue stream from tolling and therefore includes an amount net of tolling revenue</t>
  </si>
  <si>
    <t>Smales Allens Road Widening &amp; Intersection Upgrade</t>
  </si>
  <si>
    <t>Widening Smales and Allens Roads near their intersection and upgrading the intersection with Springs and Harris Roads by providing more lanes to increase capacity</t>
  </si>
  <si>
    <t>TOTAL RLTP CAPEX (note excludes cost of projects carried forward)</t>
  </si>
  <si>
    <t>Total RLTP Capex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</si>
</sst>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quot;-&quot;"/>
    <numFmt numFmtId="165" formatCode="0.0"/>
    <numFmt numFmtId="166" formatCode="#,##0.0"/>
    <numFmt numFmtId="167" formatCode="_-* #,##0_-;\-* #,##0_-;_-* &quot;-&quot;??_-;_-@_-"/>
  </numFmts>
  <fonts count="17" x14ac:knownFonts="1">
    <font>
      <sz val="11"/>
      <color theme="1"/>
      <name val="Calibri"/>
      <family val="2"/>
      <scheme val="minor"/>
    </font>
    <font>
      <sz val="11"/>
      <color theme="1"/>
      <name val="Arial Narrow"/>
      <family val="2"/>
    </font>
    <font>
      <b/>
      <sz val="14"/>
      <color theme="1"/>
      <name val="Arial Narrow"/>
      <family val="2"/>
    </font>
    <font>
      <b/>
      <sz val="14"/>
      <color theme="0"/>
      <name val="Arial Narrow"/>
      <family val="2"/>
    </font>
    <font>
      <sz val="11"/>
      <name val="Arial Narrow"/>
      <family val="2"/>
    </font>
    <font>
      <sz val="11"/>
      <color theme="1"/>
      <name val="Calibri"/>
      <family val="2"/>
    </font>
    <font>
      <sz val="11"/>
      <color theme="1"/>
      <name val="Calibri"/>
      <family val="2"/>
      <scheme val="minor"/>
    </font>
    <font>
      <sz val="8"/>
      <color theme="1"/>
      <name val="Arial Narrow"/>
      <family val="2"/>
    </font>
    <font>
      <b/>
      <sz val="10"/>
      <color theme="0"/>
      <name val="Arial Narrow"/>
      <family val="2"/>
    </font>
    <font>
      <sz val="8"/>
      <name val="Arial Narrow"/>
      <family val="2"/>
    </font>
    <font>
      <sz val="11"/>
      <color theme="0"/>
      <name val="Calibri"/>
      <family val="2"/>
      <scheme val="minor"/>
    </font>
    <font>
      <b/>
      <sz val="11"/>
      <color theme="0"/>
      <name val="Calibri"/>
      <family val="2"/>
      <scheme val="minor"/>
    </font>
    <font>
      <b/>
      <sz val="11"/>
      <color theme="1"/>
      <name val="Calibri"/>
      <family val="2"/>
    </font>
    <font>
      <b/>
      <sz val="16"/>
      <color theme="1"/>
      <name val="Calibri"/>
      <family val="2"/>
      <scheme val="minor"/>
    </font>
    <font>
      <sz val="10"/>
      <color theme="1"/>
      <name val="Calibri"/>
      <family val="2"/>
      <scheme val="minor"/>
    </font>
    <font>
      <sz val="10"/>
      <color rgb="FFFF0000"/>
      <name val="Calibri"/>
      <family val="2"/>
      <scheme val="minor"/>
    </font>
    <font>
      <b/>
      <sz val="10"/>
      <color theme="1"/>
      <name val="Calibri"/>
      <family val="2"/>
      <scheme val="minor"/>
    </font>
  </fonts>
  <fills count="9">
    <fill>
      <patternFill patternType="none"/>
    </fill>
    <fill>
      <patternFill patternType="gray125"/>
    </fill>
    <fill>
      <patternFill patternType="solid">
        <fgColor theme="3"/>
        <bgColor indexed="64"/>
      </patternFill>
    </fill>
    <fill>
      <patternFill patternType="solid">
        <fgColor theme="6" tint="-0.499984740745262"/>
        <bgColor indexed="64"/>
      </patternFill>
    </fill>
    <fill>
      <patternFill patternType="solid">
        <fgColor theme="1"/>
        <bgColor indexed="64"/>
      </patternFill>
    </fill>
    <fill>
      <patternFill patternType="solid">
        <fgColor theme="4" tint="-0.499984740745262"/>
        <bgColor indexed="64"/>
      </patternFill>
    </fill>
    <fill>
      <patternFill patternType="solid">
        <fgColor theme="4" tint="0.59999389629810485"/>
        <bgColor theme="4" tint="0.79998168889431442"/>
      </patternFill>
    </fill>
    <fill>
      <patternFill patternType="solid">
        <fgColor theme="2" tint="-9.9978637043366805E-2"/>
        <bgColor theme="4" tint="0.79998168889431442"/>
      </patternFill>
    </fill>
    <fill>
      <patternFill patternType="solid">
        <fgColor theme="2" tint="-9.9978637043366805E-2"/>
        <bgColor indexed="64"/>
      </patternFill>
    </fill>
  </fills>
  <borders count="10">
    <border>
      <left/>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6795556505021"/>
      </right>
      <top style="thin">
        <color theme="0" tint="-0.14999847407452621"/>
      </top>
      <bottom style="thin">
        <color theme="0" tint="-0.14999847407452621"/>
      </bottom>
      <diagonal/>
    </border>
  </borders>
  <cellStyleXfs count="3">
    <xf numFmtId="0" fontId="0" fillId="0" borderId="0"/>
    <xf numFmtId="0" fontId="6" fillId="0" borderId="0"/>
    <xf numFmtId="0" fontId="6" fillId="0" borderId="0"/>
  </cellStyleXfs>
  <cellXfs count="56">
    <xf numFmtId="0" fontId="0" fillId="0" borderId="0" xfId="0"/>
    <xf numFmtId="0" fontId="1" fillId="0" borderId="0" xfId="0" applyFont="1" applyFill="1" applyBorder="1" applyAlignment="1" applyProtection="1">
      <alignment wrapText="1"/>
    </xf>
    <xf numFmtId="0" fontId="2" fillId="0" borderId="0" xfId="0" applyFont="1" applyFill="1" applyBorder="1" applyAlignment="1" applyProtection="1"/>
    <xf numFmtId="0" fontId="3" fillId="2" borderId="3"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164" fontId="5" fillId="0" borderId="3"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1" fillId="0" borderId="0" xfId="0" applyFont="1" applyFill="1" applyBorder="1" applyAlignment="1" applyProtection="1">
      <alignment horizontal="center" wrapText="1"/>
    </xf>
    <xf numFmtId="0" fontId="2" fillId="0" borderId="0" xfId="0" applyFont="1" applyFill="1" applyBorder="1" applyAlignment="1" applyProtection="1">
      <alignment horizontal="center"/>
    </xf>
    <xf numFmtId="0" fontId="4" fillId="0" borderId="3" xfId="0" applyFont="1" applyFill="1" applyBorder="1" applyAlignment="1" applyProtection="1">
      <alignment horizontal="left" vertical="center" wrapText="1"/>
    </xf>
    <xf numFmtId="0" fontId="1" fillId="0" borderId="7"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wrapText="1"/>
    </xf>
    <xf numFmtId="0" fontId="3" fillId="3" borderId="4" xfId="0" applyFont="1" applyFill="1" applyBorder="1" applyAlignment="1" applyProtection="1">
      <alignment horizontal="center" vertical="center" wrapText="1"/>
    </xf>
    <xf numFmtId="0" fontId="4" fillId="0" borderId="3" xfId="2" applyFont="1" applyFill="1" applyBorder="1" applyAlignment="1" applyProtection="1">
      <alignment horizontal="left" vertical="center" wrapText="1"/>
    </xf>
    <xf numFmtId="0" fontId="9" fillId="0" borderId="3" xfId="0" applyFont="1" applyFill="1" applyBorder="1" applyAlignment="1" applyProtection="1">
      <alignment horizontal="left" vertical="center" wrapText="1"/>
    </xf>
    <xf numFmtId="0" fontId="0" fillId="0" borderId="0" xfId="0" applyAlignment="1">
      <alignment vertical="center"/>
    </xf>
    <xf numFmtId="0" fontId="0" fillId="0" borderId="2" xfId="0" applyBorder="1" applyAlignment="1">
      <alignment horizontal="center" vertical="center"/>
    </xf>
    <xf numFmtId="0" fontId="3" fillId="4" borderId="0" xfId="0" applyFont="1" applyFill="1" applyBorder="1" applyAlignment="1" applyProtection="1"/>
    <xf numFmtId="0" fontId="3" fillId="4" borderId="0" xfId="0" applyFont="1" applyFill="1" applyBorder="1" applyAlignment="1" applyProtection="1">
      <alignment horizontal="center"/>
    </xf>
    <xf numFmtId="0" fontId="10" fillId="4" borderId="0" xfId="0" applyFont="1" applyFill="1"/>
    <xf numFmtId="0" fontId="0" fillId="0" borderId="2" xfId="0" applyBorder="1" applyAlignment="1">
      <alignment horizontal="center" vertical="center"/>
    </xf>
    <xf numFmtId="164" fontId="12" fillId="0" borderId="3" xfId="0" applyNumberFormat="1" applyFont="1" applyFill="1" applyBorder="1" applyAlignment="1" applyProtection="1">
      <alignment horizontal="center" vertical="center" wrapText="1"/>
    </xf>
    <xf numFmtId="0" fontId="11" fillId="4" borderId="0" xfId="0" applyFont="1" applyFill="1"/>
    <xf numFmtId="0" fontId="14" fillId="0" borderId="0" xfId="0" applyFont="1" applyBorder="1" applyAlignment="1">
      <alignment wrapText="1"/>
    </xf>
    <xf numFmtId="0" fontId="16" fillId="6" borderId="8" xfId="0" applyFont="1" applyFill="1" applyBorder="1" applyAlignment="1">
      <alignment vertical="center" wrapText="1"/>
    </xf>
    <xf numFmtId="0" fontId="16" fillId="6" borderId="8" xfId="0" applyFont="1" applyFill="1" applyBorder="1" applyAlignment="1">
      <alignment horizontal="center" vertical="center" wrapText="1"/>
    </xf>
    <xf numFmtId="0" fontId="16" fillId="0" borderId="8" xfId="0" applyFont="1" applyFill="1" applyBorder="1" applyAlignment="1">
      <alignment vertical="center" wrapText="1"/>
    </xf>
    <xf numFmtId="165" fontId="14" fillId="0" borderId="8" xfId="0" applyNumberFormat="1" applyFont="1" applyFill="1" applyBorder="1" applyAlignment="1">
      <alignment horizontal="center" vertical="center" wrapText="1"/>
    </xf>
    <xf numFmtId="0" fontId="16" fillId="0" borderId="8" xfId="0" applyFont="1" applyFill="1" applyBorder="1" applyAlignment="1">
      <alignment horizontal="center" vertical="center" wrapText="1"/>
    </xf>
    <xf numFmtId="166" fontId="14" fillId="0" borderId="9" xfId="0" applyNumberFormat="1" applyFont="1" applyBorder="1" applyAlignment="1">
      <alignment horizontal="center" vertical="center" wrapText="1"/>
    </xf>
    <xf numFmtId="0" fontId="16" fillId="0" borderId="0" xfId="0" applyFont="1" applyFill="1" applyBorder="1" applyAlignment="1">
      <alignment vertical="center" wrapText="1"/>
    </xf>
    <xf numFmtId="0" fontId="14" fillId="0" borderId="0" xfId="0" applyFont="1" applyFill="1" applyBorder="1" applyAlignment="1">
      <alignment vertical="center" wrapText="1"/>
    </xf>
    <xf numFmtId="0" fontId="15" fillId="0" borderId="0" xfId="0" applyFont="1" applyBorder="1" applyAlignment="1">
      <alignment horizontal="center" vertical="center" wrapText="1"/>
    </xf>
    <xf numFmtId="0" fontId="14" fillId="0" borderId="8" xfId="0" applyFont="1" applyFill="1" applyBorder="1" applyAlignment="1">
      <alignment vertical="center" wrapText="1"/>
    </xf>
    <xf numFmtId="165" fontId="14" fillId="0" borderId="8" xfId="0" applyNumberFormat="1" applyFont="1" applyBorder="1" applyAlignment="1">
      <alignment horizontal="center" vertical="center" wrapText="1"/>
    </xf>
    <xf numFmtId="166" fontId="14" fillId="0" borderId="8" xfId="0" applyNumberFormat="1" applyFont="1" applyBorder="1" applyAlignment="1">
      <alignment horizontal="center" vertical="center" wrapText="1"/>
    </xf>
    <xf numFmtId="0" fontId="16" fillId="0" borderId="0" xfId="0" applyFont="1" applyBorder="1" applyAlignment="1">
      <alignment wrapText="1"/>
    </xf>
    <xf numFmtId="0" fontId="14" fillId="0" borderId="0" xfId="0" applyFont="1" applyBorder="1" applyAlignment="1">
      <alignment horizontal="center" wrapText="1"/>
    </xf>
    <xf numFmtId="167" fontId="14" fillId="0" borderId="0" xfId="0" applyNumberFormat="1" applyFont="1" applyBorder="1" applyAlignment="1">
      <alignment horizontal="center"/>
    </xf>
    <xf numFmtId="0" fontId="16" fillId="0" borderId="8" xfId="0" applyFont="1" applyFill="1" applyBorder="1" applyAlignment="1">
      <alignment vertical="center"/>
    </xf>
    <xf numFmtId="165" fontId="0" fillId="0" borderId="0" xfId="0" applyNumberFormat="1"/>
    <xf numFmtId="165" fontId="14" fillId="0" borderId="0" xfId="0" applyNumberFormat="1" applyFont="1" applyAlignment="1">
      <alignment horizontal="center" wrapText="1"/>
    </xf>
    <xf numFmtId="1" fontId="14" fillId="0" borderId="0" xfId="0" applyNumberFormat="1" applyFont="1" applyAlignment="1">
      <alignment horizontal="center" wrapText="1"/>
    </xf>
    <xf numFmtId="0" fontId="1" fillId="0" borderId="5" xfId="0" applyFont="1" applyFill="1" applyBorder="1" applyAlignment="1" applyProtection="1">
      <alignment wrapText="1"/>
    </xf>
    <xf numFmtId="0" fontId="1" fillId="0" borderId="1" xfId="0" applyFont="1" applyFill="1" applyBorder="1" applyAlignment="1" applyProtection="1">
      <alignment horizontal="center" wrapText="1"/>
    </xf>
    <xf numFmtId="0" fontId="16" fillId="8" borderId="8" xfId="0" applyFont="1" applyFill="1" applyBorder="1" applyAlignment="1">
      <alignment horizontal="center" vertical="center"/>
    </xf>
    <xf numFmtId="0" fontId="11" fillId="5" borderId="8" xfId="0" applyFont="1" applyFill="1" applyBorder="1" applyAlignment="1">
      <alignment horizontal="center" vertical="center" wrapText="1"/>
    </xf>
    <xf numFmtId="0" fontId="16" fillId="7" borderId="8" xfId="0" applyFont="1" applyFill="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5" fillId="0" borderId="0" xfId="0" applyFont="1" applyBorder="1" applyAlignment="1">
      <alignment horizontal="center" vertical="center" wrapText="1"/>
    </xf>
    <xf numFmtId="0" fontId="16" fillId="0" borderId="8" xfId="0" applyFont="1" applyFill="1" applyBorder="1" applyAlignment="1">
      <alignment horizontal="left" vertical="center" wrapText="1"/>
    </xf>
    <xf numFmtId="0" fontId="3" fillId="3" borderId="5"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cellXfs>
  <cellStyles count="3">
    <cellStyle name="Normal" xfId="0" builtinId="0"/>
    <cellStyle name="Normal 12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38"/>
  <sheetViews>
    <sheetView showGridLines="0" tabSelected="1" zoomScaleNormal="100" zoomScaleSheetLayoutView="45" zoomScalePageLayoutView="70" workbookViewId="0">
      <selection activeCell="B127" sqref="B127"/>
    </sheetView>
  </sheetViews>
  <sheetFormatPr defaultRowHeight="15" x14ac:dyDescent="0.25"/>
  <cols>
    <col min="1" max="1" width="36.7109375" customWidth="1"/>
    <col min="2" max="2" width="55.85546875" customWidth="1"/>
    <col min="3" max="3" width="9.140625" customWidth="1"/>
    <col min="4" max="13" width="8.42578125" customWidth="1"/>
  </cols>
  <sheetData>
    <row r="1" spans="1:13" s="16" customFormat="1" ht="39" customHeight="1" x14ac:dyDescent="0.25">
      <c r="A1" s="49" t="s">
        <v>159</v>
      </c>
      <c r="B1" s="50"/>
      <c r="C1" s="50"/>
      <c r="D1" s="50"/>
      <c r="E1" s="50"/>
      <c r="F1" s="50"/>
      <c r="G1" s="50"/>
      <c r="H1" s="50"/>
      <c r="I1" s="50"/>
      <c r="J1" s="50"/>
      <c r="K1" s="50"/>
      <c r="L1" s="50"/>
      <c r="M1" s="50"/>
    </row>
    <row r="2" spans="1:13" x14ac:dyDescent="0.25">
      <c r="A2" s="24"/>
      <c r="B2" s="51"/>
      <c r="C2" s="51"/>
      <c r="D2" s="51"/>
      <c r="E2" s="51"/>
      <c r="F2" s="51"/>
      <c r="G2" s="51"/>
      <c r="H2" s="51"/>
      <c r="I2" s="51"/>
      <c r="J2" s="51"/>
      <c r="K2" s="51"/>
      <c r="L2" s="51"/>
      <c r="M2" s="51"/>
    </row>
    <row r="3" spans="1:13" x14ac:dyDescent="0.25">
      <c r="A3" s="47" t="s">
        <v>160</v>
      </c>
      <c r="B3" s="47"/>
      <c r="C3" s="47"/>
      <c r="D3" s="47"/>
      <c r="E3" s="47"/>
      <c r="F3" s="47"/>
      <c r="G3" s="47"/>
      <c r="H3" s="47"/>
      <c r="I3" s="47"/>
      <c r="J3" s="47"/>
      <c r="K3" s="47"/>
      <c r="L3" s="47"/>
      <c r="M3" s="47"/>
    </row>
    <row r="4" spans="1:13" ht="25.5" x14ac:dyDescent="0.25">
      <c r="A4" s="25" t="s">
        <v>1</v>
      </c>
      <c r="B4" s="25" t="s">
        <v>59</v>
      </c>
      <c r="C4" s="26" t="s">
        <v>100</v>
      </c>
      <c r="D4" s="26" t="s">
        <v>101</v>
      </c>
      <c r="E4" s="26" t="s">
        <v>102</v>
      </c>
      <c r="F4" s="26" t="s">
        <v>103</v>
      </c>
      <c r="G4" s="26" t="s">
        <v>104</v>
      </c>
      <c r="H4" s="26" t="s">
        <v>105</v>
      </c>
      <c r="I4" s="26" t="s">
        <v>106</v>
      </c>
      <c r="J4" s="26" t="s">
        <v>161</v>
      </c>
      <c r="K4" s="26" t="s">
        <v>162</v>
      </c>
      <c r="L4" s="26" t="s">
        <v>163</v>
      </c>
      <c r="M4" s="26" t="s">
        <v>164</v>
      </c>
    </row>
    <row r="5" spans="1:13" x14ac:dyDescent="0.25">
      <c r="A5" s="27" t="s">
        <v>165</v>
      </c>
      <c r="B5" s="52" t="s">
        <v>166</v>
      </c>
      <c r="C5" s="28">
        <v>0.5</v>
      </c>
      <c r="D5" s="29"/>
      <c r="E5" s="29"/>
      <c r="F5" s="29"/>
      <c r="G5" s="29"/>
      <c r="H5" s="29"/>
      <c r="I5" s="29"/>
      <c r="J5" s="29"/>
      <c r="K5" s="29"/>
      <c r="L5" s="29"/>
      <c r="M5" s="30">
        <v>0.5</v>
      </c>
    </row>
    <row r="6" spans="1:13" x14ac:dyDescent="0.25">
      <c r="A6" s="27" t="s">
        <v>167</v>
      </c>
      <c r="B6" s="52"/>
      <c r="C6" s="28">
        <v>3.6640000000000001</v>
      </c>
      <c r="D6" s="29"/>
      <c r="E6" s="29"/>
      <c r="F6" s="29"/>
      <c r="G6" s="29"/>
      <c r="H6" s="29"/>
      <c r="I6" s="29"/>
      <c r="J6" s="29"/>
      <c r="K6" s="29"/>
      <c r="L6" s="29"/>
      <c r="M6" s="30">
        <v>3.6640000000000001</v>
      </c>
    </row>
    <row r="7" spans="1:13" x14ac:dyDescent="0.25">
      <c r="A7" s="27" t="s">
        <v>168</v>
      </c>
      <c r="B7" s="52"/>
      <c r="C7" s="28">
        <v>6.9</v>
      </c>
      <c r="D7" s="29"/>
      <c r="E7" s="29"/>
      <c r="F7" s="29"/>
      <c r="G7" s="29"/>
      <c r="H7" s="29"/>
      <c r="I7" s="29"/>
      <c r="J7" s="29"/>
      <c r="K7" s="29"/>
      <c r="L7" s="29"/>
      <c r="M7" s="30">
        <v>6.9</v>
      </c>
    </row>
    <row r="8" spans="1:13" x14ac:dyDescent="0.25">
      <c r="A8" s="27" t="s">
        <v>169</v>
      </c>
      <c r="B8" s="52"/>
      <c r="C8" s="28">
        <v>0.2</v>
      </c>
      <c r="D8" s="29"/>
      <c r="E8" s="29"/>
      <c r="F8" s="29"/>
      <c r="G8" s="29"/>
      <c r="H8" s="29"/>
      <c r="I8" s="29"/>
      <c r="J8" s="29"/>
      <c r="K8" s="29"/>
      <c r="L8" s="29"/>
      <c r="M8" s="30">
        <v>0.2</v>
      </c>
    </row>
    <row r="9" spans="1:13" x14ac:dyDescent="0.25">
      <c r="A9" s="27" t="s">
        <v>170</v>
      </c>
      <c r="B9" s="52"/>
      <c r="C9" s="28">
        <v>1.9</v>
      </c>
      <c r="D9" s="29"/>
      <c r="E9" s="29"/>
      <c r="F9" s="29"/>
      <c r="G9" s="29"/>
      <c r="H9" s="29"/>
      <c r="I9" s="29"/>
      <c r="J9" s="29"/>
      <c r="K9" s="29"/>
      <c r="L9" s="29"/>
      <c r="M9" s="30">
        <v>1.9</v>
      </c>
    </row>
    <row r="10" spans="1:13" x14ac:dyDescent="0.25">
      <c r="A10" s="27" t="s">
        <v>171</v>
      </c>
      <c r="B10" s="52"/>
      <c r="C10" s="28">
        <v>3.3</v>
      </c>
      <c r="D10" s="29"/>
      <c r="E10" s="29"/>
      <c r="F10" s="29"/>
      <c r="G10" s="29"/>
      <c r="H10" s="29"/>
      <c r="I10" s="29"/>
      <c r="J10" s="29"/>
      <c r="K10" s="29"/>
      <c r="L10" s="29"/>
      <c r="M10" s="30">
        <v>3.3</v>
      </c>
    </row>
    <row r="11" spans="1:13" x14ac:dyDescent="0.25">
      <c r="A11" s="27" t="s">
        <v>172</v>
      </c>
      <c r="B11" s="52"/>
      <c r="C11" s="28">
        <v>2.5</v>
      </c>
      <c r="D11" s="29"/>
      <c r="E11" s="29"/>
      <c r="F11" s="29"/>
      <c r="G11" s="29"/>
      <c r="H11" s="29"/>
      <c r="I11" s="29"/>
      <c r="J11" s="29"/>
      <c r="K11" s="29"/>
      <c r="L11" s="29"/>
      <c r="M11" s="30">
        <v>2.5</v>
      </c>
    </row>
    <row r="12" spans="1:13" x14ac:dyDescent="0.25">
      <c r="A12" s="27" t="s">
        <v>173</v>
      </c>
      <c r="B12" s="52"/>
      <c r="C12" s="28">
        <v>1</v>
      </c>
      <c r="D12" s="29"/>
      <c r="E12" s="29"/>
      <c r="F12" s="29"/>
      <c r="G12" s="29"/>
      <c r="H12" s="29"/>
      <c r="I12" s="29"/>
      <c r="J12" s="29"/>
      <c r="K12" s="29"/>
      <c r="L12" s="29"/>
      <c r="M12" s="30">
        <v>1</v>
      </c>
    </row>
    <row r="13" spans="1:13" x14ac:dyDescent="0.25">
      <c r="A13" s="27" t="s">
        <v>57</v>
      </c>
      <c r="B13" s="52"/>
      <c r="C13" s="28">
        <v>1.08</v>
      </c>
      <c r="D13" s="29"/>
      <c r="E13" s="29"/>
      <c r="F13" s="29"/>
      <c r="G13" s="29"/>
      <c r="H13" s="29"/>
      <c r="I13" s="29"/>
      <c r="J13" s="29"/>
      <c r="K13" s="29"/>
      <c r="L13" s="29"/>
      <c r="M13" s="30">
        <v>1.08</v>
      </c>
    </row>
    <row r="14" spans="1:13" x14ac:dyDescent="0.25">
      <c r="A14" s="27" t="s">
        <v>56</v>
      </c>
      <c r="B14" s="52"/>
      <c r="C14" s="28">
        <v>0.88300000000000001</v>
      </c>
      <c r="D14" s="29"/>
      <c r="E14" s="29"/>
      <c r="F14" s="29"/>
      <c r="G14" s="29"/>
      <c r="H14" s="29"/>
      <c r="I14" s="29"/>
      <c r="J14" s="29"/>
      <c r="K14" s="29"/>
      <c r="L14" s="29"/>
      <c r="M14" s="30">
        <v>0.88300000000000001</v>
      </c>
    </row>
    <row r="15" spans="1:13" x14ac:dyDescent="0.25">
      <c r="A15" s="27" t="s">
        <v>174</v>
      </c>
      <c r="B15" s="52"/>
      <c r="C15" s="28">
        <v>6</v>
      </c>
      <c r="D15" s="29"/>
      <c r="E15" s="29"/>
      <c r="F15" s="29"/>
      <c r="G15" s="29"/>
      <c r="H15" s="29"/>
      <c r="I15" s="29"/>
      <c r="J15" s="29"/>
      <c r="K15" s="29"/>
      <c r="L15" s="29"/>
      <c r="M15" s="30">
        <v>6</v>
      </c>
    </row>
    <row r="16" spans="1:13" x14ac:dyDescent="0.25">
      <c r="A16" s="27" t="s">
        <v>175</v>
      </c>
      <c r="B16" s="52"/>
      <c r="C16" s="28">
        <v>38</v>
      </c>
      <c r="D16" s="29"/>
      <c r="E16" s="29"/>
      <c r="F16" s="29"/>
      <c r="G16" s="29"/>
      <c r="H16" s="29"/>
      <c r="I16" s="29"/>
      <c r="J16" s="29"/>
      <c r="K16" s="29"/>
      <c r="L16" s="29"/>
      <c r="M16" s="30">
        <v>38</v>
      </c>
    </row>
    <row r="17" spans="1:13" x14ac:dyDescent="0.25">
      <c r="A17" s="31"/>
      <c r="B17" s="32"/>
      <c r="C17" s="33"/>
      <c r="D17" s="33"/>
      <c r="E17" s="33"/>
      <c r="F17" s="33"/>
      <c r="G17" s="33"/>
      <c r="H17" s="33"/>
      <c r="I17" s="33"/>
      <c r="J17" s="33"/>
      <c r="K17" s="33"/>
      <c r="L17" s="33"/>
      <c r="M17" s="33"/>
    </row>
    <row r="18" spans="1:13" x14ac:dyDescent="0.25">
      <c r="A18" s="47" t="s">
        <v>176</v>
      </c>
      <c r="B18" s="47"/>
      <c r="C18" s="47"/>
      <c r="D18" s="47"/>
      <c r="E18" s="47"/>
      <c r="F18" s="47"/>
      <c r="G18" s="47"/>
      <c r="H18" s="47"/>
      <c r="I18" s="47"/>
      <c r="J18" s="47"/>
      <c r="K18" s="47"/>
      <c r="L18" s="47"/>
      <c r="M18" s="47"/>
    </row>
    <row r="19" spans="1:13" ht="25.5" x14ac:dyDescent="0.25">
      <c r="A19" s="25" t="s">
        <v>1</v>
      </c>
      <c r="B19" s="25" t="s">
        <v>59</v>
      </c>
      <c r="C19" s="26" t="s">
        <v>100</v>
      </c>
      <c r="D19" s="26" t="s">
        <v>101</v>
      </c>
      <c r="E19" s="26" t="s">
        <v>102</v>
      </c>
      <c r="F19" s="26" t="s">
        <v>103</v>
      </c>
      <c r="G19" s="26" t="s">
        <v>104</v>
      </c>
      <c r="H19" s="26" t="s">
        <v>105</v>
      </c>
      <c r="I19" s="26" t="s">
        <v>106</v>
      </c>
      <c r="J19" s="26" t="s">
        <v>161</v>
      </c>
      <c r="K19" s="26" t="s">
        <v>162</v>
      </c>
      <c r="L19" s="26" t="s">
        <v>163</v>
      </c>
      <c r="M19" s="26" t="s">
        <v>164</v>
      </c>
    </row>
    <row r="20" spans="1:13" x14ac:dyDescent="0.25">
      <c r="A20" s="48" t="s">
        <v>177</v>
      </c>
      <c r="B20" s="48"/>
      <c r="C20" s="48"/>
      <c r="D20" s="48"/>
      <c r="E20" s="48"/>
      <c r="F20" s="48"/>
      <c r="G20" s="48"/>
      <c r="H20" s="48"/>
      <c r="I20" s="48"/>
      <c r="J20" s="48"/>
      <c r="K20" s="48"/>
      <c r="L20" s="48"/>
      <c r="M20" s="48"/>
    </row>
    <row r="21" spans="1:13" ht="25.5" x14ac:dyDescent="0.25">
      <c r="A21" s="27" t="s">
        <v>165</v>
      </c>
      <c r="B21" s="34" t="s">
        <v>178</v>
      </c>
      <c r="C21" s="28">
        <v>0.83199999999999996</v>
      </c>
      <c r="D21" s="28">
        <v>0</v>
      </c>
      <c r="E21" s="28">
        <v>0</v>
      </c>
      <c r="F21" s="28">
        <v>0</v>
      </c>
      <c r="G21" s="28">
        <v>0</v>
      </c>
      <c r="H21" s="28">
        <v>0</v>
      </c>
      <c r="I21" s="35">
        <v>0</v>
      </c>
      <c r="J21" s="35">
        <v>0</v>
      </c>
      <c r="K21" s="35">
        <v>0</v>
      </c>
      <c r="L21" s="35">
        <v>0</v>
      </c>
      <c r="M21" s="36">
        <v>0.83199999999999996</v>
      </c>
    </row>
    <row r="22" spans="1:13" ht="25.5" x14ac:dyDescent="0.25">
      <c r="A22" s="27" t="s">
        <v>179</v>
      </c>
      <c r="B22" s="34" t="s">
        <v>180</v>
      </c>
      <c r="C22" s="28">
        <v>6.383</v>
      </c>
      <c r="D22" s="28">
        <v>117.029</v>
      </c>
      <c r="E22" s="28">
        <v>8.9550000000000001</v>
      </c>
      <c r="F22" s="28">
        <v>0</v>
      </c>
      <c r="G22" s="28">
        <v>0</v>
      </c>
      <c r="H22" s="28">
        <v>0</v>
      </c>
      <c r="I22" s="35">
        <v>0</v>
      </c>
      <c r="J22" s="35">
        <v>0</v>
      </c>
      <c r="K22" s="35">
        <v>0</v>
      </c>
      <c r="L22" s="35">
        <v>0</v>
      </c>
      <c r="M22" s="36">
        <v>132.36699999999999</v>
      </c>
    </row>
    <row r="23" spans="1:13" x14ac:dyDescent="0.25">
      <c r="A23" s="27" t="s">
        <v>181</v>
      </c>
      <c r="B23" s="34" t="s">
        <v>182</v>
      </c>
      <c r="C23" s="28">
        <v>6</v>
      </c>
      <c r="D23" s="28">
        <v>0</v>
      </c>
      <c r="E23" s="28">
        <v>0</v>
      </c>
      <c r="F23" s="28">
        <v>0</v>
      </c>
      <c r="G23" s="28">
        <v>0</v>
      </c>
      <c r="H23" s="28">
        <v>0</v>
      </c>
      <c r="I23" s="35">
        <v>0</v>
      </c>
      <c r="J23" s="35">
        <v>0</v>
      </c>
      <c r="K23" s="35">
        <v>0</v>
      </c>
      <c r="L23" s="35">
        <v>0</v>
      </c>
      <c r="M23" s="36">
        <v>6</v>
      </c>
    </row>
    <row r="24" spans="1:13" ht="25.5" x14ac:dyDescent="0.25">
      <c r="A24" s="27" t="s">
        <v>183</v>
      </c>
      <c r="B24" s="34" t="s">
        <v>184</v>
      </c>
      <c r="C24" s="28">
        <v>9.4795999999999996</v>
      </c>
      <c r="D24" s="28">
        <v>0.54079999999999995</v>
      </c>
      <c r="E24" s="28">
        <v>0</v>
      </c>
      <c r="F24" s="28">
        <v>0</v>
      </c>
      <c r="G24" s="28">
        <v>0</v>
      </c>
      <c r="H24" s="28">
        <v>0</v>
      </c>
      <c r="I24" s="35">
        <v>0</v>
      </c>
      <c r="J24" s="35">
        <v>0</v>
      </c>
      <c r="K24" s="35">
        <v>0</v>
      </c>
      <c r="L24" s="35">
        <v>0</v>
      </c>
      <c r="M24" s="36">
        <v>10.020399999999999</v>
      </c>
    </row>
    <row r="25" spans="1:13" ht="38.25" x14ac:dyDescent="0.25">
      <c r="A25" s="27" t="s">
        <v>185</v>
      </c>
      <c r="B25" s="34" t="s">
        <v>186</v>
      </c>
      <c r="C25" s="28">
        <v>6.24</v>
      </c>
      <c r="D25" s="28">
        <v>4.953697</v>
      </c>
      <c r="E25" s="28">
        <v>0</v>
      </c>
      <c r="F25" s="28">
        <v>0</v>
      </c>
      <c r="G25" s="28">
        <v>0</v>
      </c>
      <c r="H25" s="28">
        <v>0</v>
      </c>
      <c r="I25" s="35">
        <v>0</v>
      </c>
      <c r="J25" s="35">
        <v>0</v>
      </c>
      <c r="K25" s="35">
        <v>0</v>
      </c>
      <c r="L25" s="35">
        <v>0</v>
      </c>
      <c r="M25" s="36">
        <v>11.193697</v>
      </c>
    </row>
    <row r="26" spans="1:13" ht="38.25" x14ac:dyDescent="0.25">
      <c r="A26" s="27" t="s">
        <v>187</v>
      </c>
      <c r="B26" s="34" t="s">
        <v>188</v>
      </c>
      <c r="C26" s="28">
        <v>4.056</v>
      </c>
      <c r="D26" s="28">
        <v>12.253987199999999</v>
      </c>
      <c r="E26" s="28">
        <v>31.062432722000004</v>
      </c>
      <c r="F26" s="28">
        <v>66.922376517000004</v>
      </c>
      <c r="G26" s="28">
        <v>1.9075353393600001</v>
      </c>
      <c r="H26" s="28">
        <v>0.51565085494399998</v>
      </c>
      <c r="I26" s="28">
        <v>9.0996999999999995E-2</v>
      </c>
      <c r="J26" s="28">
        <v>0</v>
      </c>
      <c r="K26" s="28">
        <v>0</v>
      </c>
      <c r="L26" s="28">
        <v>0</v>
      </c>
      <c r="M26" s="36">
        <v>116.80897963330401</v>
      </c>
    </row>
    <row r="27" spans="1:13" ht="25.5" x14ac:dyDescent="0.25">
      <c r="A27" s="27" t="s">
        <v>189</v>
      </c>
      <c r="B27" s="34" t="s">
        <v>190</v>
      </c>
      <c r="C27" s="28">
        <v>10.5404</v>
      </c>
      <c r="D27" s="28">
        <v>9.9754336500000012</v>
      </c>
      <c r="E27" s="28">
        <v>10.5577632615</v>
      </c>
      <c r="F27" s="28">
        <v>19.064309467994999</v>
      </c>
      <c r="G27" s="28">
        <v>11.320494614944199</v>
      </c>
      <c r="H27" s="28">
        <v>6.7973568320871802</v>
      </c>
      <c r="I27" s="28">
        <v>9.5349355738528843</v>
      </c>
      <c r="J27" s="28">
        <v>2.5052560363501217</v>
      </c>
      <c r="K27" s="28">
        <v>1.0444960000000001</v>
      </c>
      <c r="L27" s="28">
        <v>0</v>
      </c>
      <c r="M27" s="36">
        <v>81.340445436729382</v>
      </c>
    </row>
    <row r="28" spans="1:13" ht="25.5" x14ac:dyDescent="0.25">
      <c r="A28" s="27" t="s">
        <v>191</v>
      </c>
      <c r="B28" s="34" t="s">
        <v>192</v>
      </c>
      <c r="C28" s="28">
        <v>3.12</v>
      </c>
      <c r="D28" s="28">
        <v>0</v>
      </c>
      <c r="E28" s="28">
        <v>0</v>
      </c>
      <c r="F28" s="28">
        <v>0</v>
      </c>
      <c r="G28" s="28">
        <v>0</v>
      </c>
      <c r="H28" s="28">
        <v>0</v>
      </c>
      <c r="I28" s="35">
        <v>0</v>
      </c>
      <c r="J28" s="35">
        <v>0</v>
      </c>
      <c r="K28" s="35">
        <v>0</v>
      </c>
      <c r="L28" s="35">
        <v>0</v>
      </c>
      <c r="M28" s="36">
        <v>3.12</v>
      </c>
    </row>
    <row r="29" spans="1:13" x14ac:dyDescent="0.25">
      <c r="A29" s="27" t="s">
        <v>193</v>
      </c>
      <c r="B29" s="34" t="s">
        <v>194</v>
      </c>
      <c r="C29" s="28">
        <v>0</v>
      </c>
      <c r="D29" s="28">
        <v>0</v>
      </c>
      <c r="E29" s="28">
        <v>2</v>
      </c>
      <c r="F29" s="28">
        <v>11.5</v>
      </c>
      <c r="G29" s="28">
        <v>11.5</v>
      </c>
      <c r="H29" s="28">
        <v>0</v>
      </c>
      <c r="I29" s="35">
        <v>0</v>
      </c>
      <c r="J29" s="35">
        <v>0</v>
      </c>
      <c r="K29" s="35">
        <v>0</v>
      </c>
      <c r="L29" s="35">
        <v>0</v>
      </c>
      <c r="M29" s="36">
        <v>25</v>
      </c>
    </row>
    <row r="30" spans="1:13" ht="25.5" x14ac:dyDescent="0.25">
      <c r="A30" s="27" t="s">
        <v>50</v>
      </c>
      <c r="B30" s="34" t="s">
        <v>195</v>
      </c>
      <c r="C30" s="28">
        <v>15.86</v>
      </c>
      <c r="D30" s="28">
        <v>13.041392</v>
      </c>
      <c r="E30" s="28">
        <v>1.15328304</v>
      </c>
      <c r="F30" s="28">
        <v>18.262608532200002</v>
      </c>
      <c r="G30" s="28">
        <v>15.708766431791998</v>
      </c>
      <c r="H30" s="28">
        <v>10.5751678674328</v>
      </c>
      <c r="I30" s="28">
        <v>2.8085499999999999</v>
      </c>
      <c r="J30" s="28">
        <v>0</v>
      </c>
      <c r="K30" s="28">
        <v>0</v>
      </c>
      <c r="L30" s="28">
        <v>0</v>
      </c>
      <c r="M30" s="36">
        <v>77.409767871424791</v>
      </c>
    </row>
    <row r="31" spans="1:13" x14ac:dyDescent="0.25">
      <c r="A31" s="46" t="s">
        <v>196</v>
      </c>
      <c r="B31" s="46"/>
      <c r="C31" s="46"/>
      <c r="D31" s="46"/>
      <c r="E31" s="46"/>
      <c r="F31" s="46"/>
      <c r="G31" s="46"/>
      <c r="H31" s="46"/>
      <c r="I31" s="46"/>
      <c r="J31" s="46"/>
      <c r="K31" s="46"/>
      <c r="L31" s="46"/>
      <c r="M31" s="46"/>
    </row>
    <row r="32" spans="1:13" ht="25.5" x14ac:dyDescent="0.25">
      <c r="A32" s="27" t="s">
        <v>197</v>
      </c>
      <c r="B32" s="34" t="s">
        <v>198</v>
      </c>
      <c r="C32" s="28">
        <v>2</v>
      </c>
      <c r="D32" s="28">
        <v>6.8250000000000002</v>
      </c>
      <c r="E32" s="28">
        <v>8.0250000000000004</v>
      </c>
      <c r="F32" s="28">
        <v>0</v>
      </c>
      <c r="G32" s="28">
        <v>0</v>
      </c>
      <c r="H32" s="28">
        <v>0</v>
      </c>
      <c r="I32" s="35">
        <v>0</v>
      </c>
      <c r="J32" s="35">
        <v>0</v>
      </c>
      <c r="K32" s="35">
        <v>0</v>
      </c>
      <c r="L32" s="35">
        <v>0</v>
      </c>
      <c r="M32" s="36">
        <v>16.850000000000001</v>
      </c>
    </row>
    <row r="33" spans="1:13" ht="25.5" x14ac:dyDescent="0.25">
      <c r="A33" s="27" t="s">
        <v>199</v>
      </c>
      <c r="B33" s="34" t="s">
        <v>200</v>
      </c>
      <c r="C33" s="28">
        <v>0.7</v>
      </c>
      <c r="D33" s="28">
        <v>9.1</v>
      </c>
      <c r="E33" s="28">
        <v>13.9</v>
      </c>
      <c r="F33" s="28">
        <v>0</v>
      </c>
      <c r="G33" s="28">
        <v>0</v>
      </c>
      <c r="H33" s="28">
        <v>0</v>
      </c>
      <c r="I33" s="35">
        <v>0</v>
      </c>
      <c r="J33" s="35">
        <v>0</v>
      </c>
      <c r="K33" s="35">
        <v>0</v>
      </c>
      <c r="L33" s="35">
        <v>0</v>
      </c>
      <c r="M33" s="36">
        <v>23.7</v>
      </c>
    </row>
    <row r="34" spans="1:13" x14ac:dyDescent="0.25">
      <c r="A34" s="27" t="s">
        <v>201</v>
      </c>
      <c r="B34" s="34" t="s">
        <v>202</v>
      </c>
      <c r="C34" s="28">
        <v>0.08</v>
      </c>
      <c r="D34" s="28">
        <v>5.4729999999999999</v>
      </c>
      <c r="E34" s="28">
        <v>0</v>
      </c>
      <c r="F34" s="28">
        <v>0</v>
      </c>
      <c r="G34" s="28">
        <v>0</v>
      </c>
      <c r="H34" s="28">
        <v>0</v>
      </c>
      <c r="I34" s="35">
        <v>0</v>
      </c>
      <c r="J34" s="35">
        <v>0</v>
      </c>
      <c r="K34" s="35">
        <v>0</v>
      </c>
      <c r="L34" s="35">
        <v>5.7510818164799994E-7</v>
      </c>
      <c r="M34" s="36">
        <v>5.5530005751081815</v>
      </c>
    </row>
    <row r="35" spans="1:13" x14ac:dyDescent="0.25">
      <c r="A35" s="27" t="s">
        <v>203</v>
      </c>
      <c r="B35" s="34" t="s">
        <v>204</v>
      </c>
      <c r="C35" s="28">
        <v>7.3</v>
      </c>
      <c r="D35" s="28">
        <v>14.56</v>
      </c>
      <c r="E35" s="28">
        <v>15.539999679999999</v>
      </c>
      <c r="F35" s="28">
        <v>0</v>
      </c>
      <c r="G35" s="28">
        <v>0</v>
      </c>
      <c r="H35" s="28">
        <v>0</v>
      </c>
      <c r="I35" s="35">
        <v>0</v>
      </c>
      <c r="J35" s="35">
        <v>0</v>
      </c>
      <c r="K35" s="35">
        <v>0</v>
      </c>
      <c r="L35" s="35">
        <v>0</v>
      </c>
      <c r="M35" s="36">
        <v>37.399999680000001</v>
      </c>
    </row>
    <row r="36" spans="1:13" ht="25.5" x14ac:dyDescent="0.25">
      <c r="A36" s="27" t="s">
        <v>205</v>
      </c>
      <c r="B36" s="34" t="s">
        <v>206</v>
      </c>
      <c r="C36" s="28">
        <v>8</v>
      </c>
      <c r="D36" s="28">
        <v>4.55</v>
      </c>
      <c r="E36" s="28">
        <v>0.45</v>
      </c>
      <c r="F36" s="28">
        <v>0</v>
      </c>
      <c r="G36" s="28">
        <v>0</v>
      </c>
      <c r="H36" s="28">
        <v>0</v>
      </c>
      <c r="I36" s="35">
        <v>0</v>
      </c>
      <c r="J36" s="35">
        <v>0</v>
      </c>
      <c r="K36" s="35">
        <v>0</v>
      </c>
      <c r="L36" s="35">
        <v>0</v>
      </c>
      <c r="M36" s="36">
        <v>13</v>
      </c>
    </row>
    <row r="37" spans="1:13" ht="25.5" x14ac:dyDescent="0.25">
      <c r="A37" s="27" t="s">
        <v>207</v>
      </c>
      <c r="B37" s="34" t="s">
        <v>208</v>
      </c>
      <c r="C37" s="28">
        <v>3.12</v>
      </c>
      <c r="D37" s="28">
        <v>2.9527679999999998</v>
      </c>
      <c r="E37" s="28">
        <v>3.2632953599999999</v>
      </c>
      <c r="F37" s="28">
        <v>3.0724708067999997</v>
      </c>
      <c r="G37" s="28">
        <v>2.9920618166880004</v>
      </c>
      <c r="H37" s="28">
        <v>3.8980010121552002</v>
      </c>
      <c r="I37" s="28">
        <v>3.6277517523720952</v>
      </c>
      <c r="J37" s="28">
        <v>3.2777938400287763</v>
      </c>
      <c r="K37" s="28">
        <v>5.4766906848798955</v>
      </c>
      <c r="L37" s="28">
        <v>4.6919737270760331</v>
      </c>
      <c r="M37" s="36">
        <v>36.372807000000002</v>
      </c>
    </row>
    <row r="38" spans="1:13" ht="38.25" x14ac:dyDescent="0.25">
      <c r="A38" s="27" t="s">
        <v>209</v>
      </c>
      <c r="B38" s="34" t="s">
        <v>210</v>
      </c>
      <c r="C38" s="28">
        <v>5.6</v>
      </c>
      <c r="D38" s="28">
        <v>2.9</v>
      </c>
      <c r="E38" s="28">
        <v>5.05</v>
      </c>
      <c r="F38" s="28">
        <v>5.05</v>
      </c>
      <c r="G38" s="28">
        <v>2.9</v>
      </c>
      <c r="H38" s="28">
        <v>1.45</v>
      </c>
      <c r="I38" s="28">
        <v>1.45</v>
      </c>
      <c r="J38" s="28">
        <v>1.45</v>
      </c>
      <c r="K38" s="28">
        <v>12.519250338742259</v>
      </c>
      <c r="L38" s="28">
        <v>2.5788066212577427</v>
      </c>
      <c r="M38" s="36">
        <v>40.948056959999995</v>
      </c>
    </row>
    <row r="39" spans="1:13" x14ac:dyDescent="0.25">
      <c r="A39" s="48" t="s">
        <v>211</v>
      </c>
      <c r="B39" s="48"/>
      <c r="C39" s="48"/>
      <c r="D39" s="48"/>
      <c r="E39" s="48"/>
      <c r="F39" s="48"/>
      <c r="G39" s="48"/>
      <c r="H39" s="48"/>
      <c r="I39" s="48"/>
      <c r="J39" s="48"/>
      <c r="K39" s="48"/>
      <c r="L39" s="48"/>
      <c r="M39" s="48"/>
    </row>
    <row r="40" spans="1:13" ht="51" x14ac:dyDescent="0.25">
      <c r="A40" s="27" t="s">
        <v>212</v>
      </c>
      <c r="B40" s="34" t="s">
        <v>213</v>
      </c>
      <c r="C40" s="28">
        <v>11.584465732468001</v>
      </c>
      <c r="D40" s="28">
        <v>0.43763629000000004</v>
      </c>
      <c r="E40" s="28">
        <v>1.7505923618999999</v>
      </c>
      <c r="F40" s="28">
        <v>22.266676808176666</v>
      </c>
      <c r="G40" s="28">
        <v>47.123604218218091</v>
      </c>
      <c r="H40" s="28">
        <v>49.401394106665713</v>
      </c>
      <c r="I40" s="28">
        <v>30.455035119228931</v>
      </c>
      <c r="J40" s="28">
        <v>44.373889746486363</v>
      </c>
      <c r="K40" s="28">
        <v>35.462809469758888</v>
      </c>
      <c r="L40" s="28">
        <v>32.14389710140474</v>
      </c>
      <c r="M40" s="36">
        <v>275.00000095430738</v>
      </c>
    </row>
    <row r="41" spans="1:13" ht="38.25" x14ac:dyDescent="0.25">
      <c r="A41" s="27" t="s">
        <v>3</v>
      </c>
      <c r="B41" s="34" t="s">
        <v>214</v>
      </c>
      <c r="C41" s="28">
        <v>20.8</v>
      </c>
      <c r="D41" s="28">
        <v>19.685120000000001</v>
      </c>
      <c r="E41" s="28">
        <v>21.755302399999998</v>
      </c>
      <c r="F41" s="28">
        <v>20.483137146000001</v>
      </c>
      <c r="G41" s="28">
        <v>19.947076679039998</v>
      </c>
      <c r="H41" s="28">
        <v>25.986671358302999</v>
      </c>
      <c r="I41" s="28">
        <v>24.185011444724591</v>
      </c>
      <c r="J41" s="28">
        <v>21.851958701247952</v>
      </c>
      <c r="K41" s="28">
        <v>36.511273226322857</v>
      </c>
      <c r="L41" s="28">
        <v>31.279822044361602</v>
      </c>
      <c r="M41" s="36">
        <v>242.48537299999998</v>
      </c>
    </row>
    <row r="42" spans="1:13" x14ac:dyDescent="0.25">
      <c r="A42" s="27" t="s">
        <v>138</v>
      </c>
      <c r="B42" s="34" t="s">
        <v>215</v>
      </c>
      <c r="C42" s="28">
        <v>0</v>
      </c>
      <c r="D42" s="28">
        <v>0</v>
      </c>
      <c r="E42" s="28">
        <v>0</v>
      </c>
      <c r="F42" s="28">
        <v>28.287162600000002</v>
      </c>
      <c r="G42" s="28">
        <v>14.725926615999997</v>
      </c>
      <c r="H42" s="28">
        <v>34.384054666399997</v>
      </c>
      <c r="I42" s="28">
        <v>62.530022926431997</v>
      </c>
      <c r="J42" s="28">
        <v>62.971712387272703</v>
      </c>
      <c r="K42" s="28">
        <v>102.3075199315447</v>
      </c>
      <c r="L42" s="28">
        <v>85.843600872350606</v>
      </c>
      <c r="M42" s="36">
        <v>391.05000000000007</v>
      </c>
    </row>
    <row r="43" spans="1:13" x14ac:dyDescent="0.25">
      <c r="A43" s="46" t="s">
        <v>216</v>
      </c>
      <c r="B43" s="46"/>
      <c r="C43" s="46"/>
      <c r="D43" s="46"/>
      <c r="E43" s="46"/>
      <c r="F43" s="46"/>
      <c r="G43" s="46"/>
      <c r="H43" s="46"/>
      <c r="I43" s="46"/>
      <c r="J43" s="46"/>
      <c r="K43" s="46"/>
      <c r="L43" s="46"/>
      <c r="M43" s="46"/>
    </row>
    <row r="44" spans="1:13" ht="25.5" x14ac:dyDescent="0.25">
      <c r="A44" s="27" t="s">
        <v>217</v>
      </c>
      <c r="B44" s="34" t="s">
        <v>218</v>
      </c>
      <c r="C44" s="28">
        <v>0.41599999999999998</v>
      </c>
      <c r="D44" s="28">
        <v>0.39370240000000001</v>
      </c>
      <c r="E44" s="28">
        <v>0.43510604800000008</v>
      </c>
      <c r="F44" s="28">
        <v>0.51207846779999988</v>
      </c>
      <c r="G44" s="28">
        <v>0.498676858848</v>
      </c>
      <c r="H44" s="28">
        <v>0.75366704314169986</v>
      </c>
      <c r="I44" s="28">
        <v>0.70305082664077601</v>
      </c>
      <c r="J44" s="28">
        <v>0.65507556243333265</v>
      </c>
      <c r="K44" s="28">
        <v>0.91278168175393415</v>
      </c>
      <c r="L44" s="28">
        <v>0.78199511138225719</v>
      </c>
      <c r="M44" s="36">
        <v>6.0621339999999995</v>
      </c>
    </row>
    <row r="45" spans="1:13" ht="25.5" x14ac:dyDescent="0.25">
      <c r="A45" s="27" t="s">
        <v>219</v>
      </c>
      <c r="B45" s="34" t="s">
        <v>220</v>
      </c>
      <c r="C45" s="28">
        <v>4.5218319999999999</v>
      </c>
      <c r="D45" s="28">
        <v>4.2794615500000006</v>
      </c>
      <c r="E45" s="28">
        <v>4.7295102405000007</v>
      </c>
      <c r="F45" s="28">
        <v>4.452946673265</v>
      </c>
      <c r="G45" s="28">
        <v>4.3364099681574002</v>
      </c>
      <c r="H45" s="28">
        <v>5.6493917108264595</v>
      </c>
      <c r="I45" s="28">
        <v>5.2577184907583918</v>
      </c>
      <c r="J45" s="28">
        <v>4.750523081776783</v>
      </c>
      <c r="K45" s="28">
        <v>7.9373960890915285</v>
      </c>
      <c r="L45" s="28">
        <v>6.8001001956244371</v>
      </c>
      <c r="M45" s="36">
        <v>52.715290000000003</v>
      </c>
    </row>
    <row r="46" spans="1:13" ht="51" x14ac:dyDescent="0.25">
      <c r="A46" s="27" t="s">
        <v>221</v>
      </c>
      <c r="B46" s="34" t="s">
        <v>222</v>
      </c>
      <c r="C46" s="28">
        <v>7.28</v>
      </c>
      <c r="D46" s="28">
        <v>2.9527679999999998</v>
      </c>
      <c r="E46" s="28">
        <v>3.7003703999999997</v>
      </c>
      <c r="F46" s="28">
        <v>0</v>
      </c>
      <c r="G46" s="28">
        <v>0</v>
      </c>
      <c r="H46" s="28">
        <v>0</v>
      </c>
      <c r="I46" s="28">
        <v>0</v>
      </c>
      <c r="J46" s="28">
        <v>0</v>
      </c>
      <c r="K46" s="28">
        <v>0</v>
      </c>
      <c r="L46" s="28">
        <v>0</v>
      </c>
      <c r="M46" s="36">
        <v>13.933138400000001</v>
      </c>
    </row>
    <row r="47" spans="1:13" ht="38.25" x14ac:dyDescent="0.25">
      <c r="A47" s="27" t="s">
        <v>8</v>
      </c>
      <c r="B47" s="34" t="s">
        <v>223</v>
      </c>
      <c r="C47" s="28">
        <v>0</v>
      </c>
      <c r="D47" s="28">
        <v>0</v>
      </c>
      <c r="E47" s="28">
        <v>0</v>
      </c>
      <c r="F47" s="28">
        <v>0.92174128032000002</v>
      </c>
      <c r="G47" s="28">
        <v>0.89761821801120001</v>
      </c>
      <c r="H47" s="28">
        <v>1.16939986867198</v>
      </c>
      <c r="I47" s="28">
        <v>1.0883254944788783</v>
      </c>
      <c r="J47" s="28">
        <v>1.9169445454329512</v>
      </c>
      <c r="K47" s="28">
        <v>2.5766138968808781</v>
      </c>
      <c r="L47" s="28">
        <v>2.3411986962044322</v>
      </c>
      <c r="M47" s="36">
        <v>10.91184200000032</v>
      </c>
    </row>
    <row r="48" spans="1:13" ht="63.75" x14ac:dyDescent="0.25">
      <c r="A48" s="27" t="s">
        <v>224</v>
      </c>
      <c r="B48" s="34" t="s">
        <v>225</v>
      </c>
      <c r="C48" s="28">
        <v>1.04</v>
      </c>
      <c r="D48" s="28">
        <v>0.98425600000000002</v>
      </c>
      <c r="E48" s="28">
        <v>1.08776512</v>
      </c>
      <c r="F48" s="28">
        <v>1.0241569355999998</v>
      </c>
      <c r="G48" s="28">
        <v>0.99735371769600001</v>
      </c>
      <c r="H48" s="28">
        <v>1.2993333297833998</v>
      </c>
      <c r="I48" s="28">
        <v>1.2092502653375519</v>
      </c>
      <c r="J48" s="28">
        <v>1.0925980598016753</v>
      </c>
      <c r="K48" s="28">
        <v>1.8255633503210491</v>
      </c>
      <c r="L48" s="28">
        <v>1.5639912214603235</v>
      </c>
      <c r="M48" s="36">
        <v>12.124267999999999</v>
      </c>
    </row>
    <row r="49" spans="1:13" ht="38.25" x14ac:dyDescent="0.25">
      <c r="A49" s="27" t="s">
        <v>226</v>
      </c>
      <c r="B49" s="34" t="s">
        <v>227</v>
      </c>
      <c r="C49" s="28">
        <v>3.3758400000000002</v>
      </c>
      <c r="D49" s="28">
        <v>6.1834900399999997</v>
      </c>
      <c r="E49" s="28">
        <v>6.0224608643999993</v>
      </c>
      <c r="F49" s="28">
        <v>3.5251948431720002</v>
      </c>
      <c r="G49" s="28">
        <v>3.1983219092395192</v>
      </c>
      <c r="H49" s="28">
        <v>4.1271071143152085</v>
      </c>
      <c r="I49" s="28">
        <v>3.836555772428663</v>
      </c>
      <c r="J49" s="28">
        <v>3.4658625518578692</v>
      </c>
      <c r="K49" s="28">
        <v>5.7907239431739335</v>
      </c>
      <c r="L49" s="28">
        <v>4.9609849614128061</v>
      </c>
      <c r="M49" s="36">
        <v>44.486542</v>
      </c>
    </row>
    <row r="50" spans="1:13" ht="38.25" x14ac:dyDescent="0.25">
      <c r="A50" s="27" t="s">
        <v>228</v>
      </c>
      <c r="B50" s="34" t="s">
        <v>229</v>
      </c>
      <c r="C50" s="28">
        <v>12.448615520000001</v>
      </c>
      <c r="D50" s="28">
        <v>7.2866789632</v>
      </c>
      <c r="E50" s="28">
        <v>6.3582625963519996</v>
      </c>
      <c r="F50" s="28">
        <v>11.5704414691872</v>
      </c>
      <c r="G50" s="28">
        <v>10.151054819617153</v>
      </c>
      <c r="H50" s="28">
        <v>15.8683144535699</v>
      </c>
      <c r="I50" s="28">
        <v>13.480704398592163</v>
      </c>
      <c r="J50" s="28">
        <v>11.987414406766337</v>
      </c>
      <c r="K50" s="28">
        <v>17.164264365170876</v>
      </c>
      <c r="L50" s="28">
        <v>14.482850607544371</v>
      </c>
      <c r="M50" s="36">
        <v>120.79860160000001</v>
      </c>
    </row>
    <row r="51" spans="1:13" ht="25.5" x14ac:dyDescent="0.25">
      <c r="A51" s="27" t="s">
        <v>230</v>
      </c>
      <c r="B51" s="34" t="s">
        <v>231</v>
      </c>
      <c r="C51" s="28">
        <v>2.496</v>
      </c>
      <c r="D51" s="28">
        <v>2.7559167999999996</v>
      </c>
      <c r="E51" s="28">
        <v>3.4461939199999998</v>
      </c>
      <c r="F51" s="28">
        <v>3.7679738280000001</v>
      </c>
      <c r="G51" s="28">
        <v>3.6378771828000005</v>
      </c>
      <c r="H51" s="28">
        <v>5.3580419630330001</v>
      </c>
      <c r="I51" s="28">
        <v>8.2554025976238883</v>
      </c>
      <c r="J51" s="28">
        <v>8.435475366735611</v>
      </c>
      <c r="K51" s="28">
        <v>12.966896071044827</v>
      </c>
      <c r="L51" s="28">
        <v>11.164161270762676</v>
      </c>
      <c r="M51" s="36">
        <v>62.283939000000004</v>
      </c>
    </row>
    <row r="52" spans="1:13" ht="25.5" x14ac:dyDescent="0.25">
      <c r="A52" s="27" t="s">
        <v>232</v>
      </c>
      <c r="B52" s="34" t="s">
        <v>233</v>
      </c>
      <c r="C52" s="28">
        <v>0.104</v>
      </c>
      <c r="D52" s="28">
        <v>9.8425600000000002E-2</v>
      </c>
      <c r="E52" s="28">
        <v>0.108776156</v>
      </c>
      <c r="F52" s="28">
        <v>0.10241565528</v>
      </c>
      <c r="G52" s="28">
        <v>9.97354996848E-2</v>
      </c>
      <c r="H52" s="28">
        <v>0.12993346111141998</v>
      </c>
      <c r="I52" s="28">
        <v>0.12092477085867356</v>
      </c>
      <c r="J52" s="28">
        <v>0.1092599690354973</v>
      </c>
      <c r="K52" s="28">
        <v>0.1825568181069443</v>
      </c>
      <c r="L52" s="28">
        <v>0.15639906992266481</v>
      </c>
      <c r="M52" s="36">
        <v>1.2124269999999999</v>
      </c>
    </row>
    <row r="53" spans="1:13" ht="25.5" x14ac:dyDescent="0.25">
      <c r="A53" s="27" t="s">
        <v>22</v>
      </c>
      <c r="B53" s="34" t="s">
        <v>234</v>
      </c>
      <c r="C53" s="28">
        <v>0</v>
      </c>
      <c r="D53" s="28">
        <v>0</v>
      </c>
      <c r="E53" s="28">
        <v>0</v>
      </c>
      <c r="F53" s="28">
        <v>1.2788574582180001</v>
      </c>
      <c r="G53" s="28">
        <v>1.24538906115288</v>
      </c>
      <c r="H53" s="28">
        <v>1.622468827641752</v>
      </c>
      <c r="I53" s="28">
        <v>1.5099829451281737</v>
      </c>
      <c r="J53" s="28">
        <v>2.6596393305185595</v>
      </c>
      <c r="K53" s="28">
        <v>3.5748887897626433</v>
      </c>
      <c r="L53" s="28">
        <v>3.2482645875779896</v>
      </c>
      <c r="M53" s="36">
        <v>15.139490999999996</v>
      </c>
    </row>
    <row r="54" spans="1:13" ht="38.25" x14ac:dyDescent="0.25">
      <c r="A54" s="27" t="s">
        <v>235</v>
      </c>
      <c r="B54" s="34" t="s">
        <v>236</v>
      </c>
      <c r="C54" s="28">
        <v>0</v>
      </c>
      <c r="D54" s="28">
        <v>0</v>
      </c>
      <c r="E54" s="28">
        <v>0</v>
      </c>
      <c r="F54" s="28">
        <v>2.2679790750000004</v>
      </c>
      <c r="G54" s="28">
        <v>2.4566820516000001</v>
      </c>
      <c r="H54" s="28">
        <v>0.91772534421749996</v>
      </c>
      <c r="I54" s="28">
        <v>0.18673900135883997</v>
      </c>
      <c r="J54" s="28">
        <v>3.8206981635892645E-2</v>
      </c>
      <c r="K54" s="28">
        <v>1.1478327030868287E-2</v>
      </c>
      <c r="L54" s="28">
        <v>1.1352191568990613E-3</v>
      </c>
      <c r="M54" s="36">
        <v>5.8799460000000012</v>
      </c>
    </row>
    <row r="55" spans="1:13" x14ac:dyDescent="0.25">
      <c r="A55" s="46" t="s">
        <v>237</v>
      </c>
      <c r="B55" s="46"/>
      <c r="C55" s="46"/>
      <c r="D55" s="46"/>
      <c r="E55" s="46"/>
      <c r="F55" s="46"/>
      <c r="G55" s="46"/>
      <c r="H55" s="46"/>
      <c r="I55" s="46"/>
      <c r="J55" s="46"/>
      <c r="K55" s="46"/>
      <c r="L55" s="46"/>
      <c r="M55" s="46"/>
    </row>
    <row r="56" spans="1:13" ht="25.5" x14ac:dyDescent="0.25">
      <c r="A56" s="27" t="s">
        <v>237</v>
      </c>
      <c r="B56" s="34" t="s">
        <v>238</v>
      </c>
      <c r="C56" s="28">
        <v>188.01042936000002</v>
      </c>
      <c r="D56" s="28">
        <v>185.56235799999999</v>
      </c>
      <c r="E56" s="28">
        <v>215.231606</v>
      </c>
      <c r="F56" s="28">
        <v>234.39375100000001</v>
      </c>
      <c r="G56" s="28">
        <v>252.97489999999999</v>
      </c>
      <c r="H56" s="28">
        <v>322.07799189000025</v>
      </c>
      <c r="I56" s="28">
        <v>364.03182729000008</v>
      </c>
      <c r="J56" s="28">
        <v>391.79158908000011</v>
      </c>
      <c r="K56" s="28">
        <v>424.89871406999998</v>
      </c>
      <c r="L56" s="28">
        <v>474.66901775999992</v>
      </c>
      <c r="M56" s="36">
        <v>3053.6421844500005</v>
      </c>
    </row>
    <row r="57" spans="1:13" x14ac:dyDescent="0.25">
      <c r="A57" s="47" t="s">
        <v>239</v>
      </c>
      <c r="B57" s="47"/>
      <c r="C57" s="47"/>
      <c r="D57" s="47"/>
      <c r="E57" s="47"/>
      <c r="F57" s="47"/>
      <c r="G57" s="47"/>
      <c r="H57" s="47"/>
      <c r="I57" s="47"/>
      <c r="J57" s="47"/>
      <c r="K57" s="47"/>
      <c r="L57" s="47"/>
      <c r="M57" s="47"/>
    </row>
    <row r="58" spans="1:13" ht="25.5" x14ac:dyDescent="0.25">
      <c r="A58" s="25" t="s">
        <v>1</v>
      </c>
      <c r="B58" s="25" t="s">
        <v>59</v>
      </c>
      <c r="C58" s="26" t="s">
        <v>100</v>
      </c>
      <c r="D58" s="26" t="s">
        <v>101</v>
      </c>
      <c r="E58" s="26" t="s">
        <v>102</v>
      </c>
      <c r="F58" s="26" t="s">
        <v>103</v>
      </c>
      <c r="G58" s="26" t="s">
        <v>104</v>
      </c>
      <c r="H58" s="26" t="s">
        <v>105</v>
      </c>
      <c r="I58" s="26" t="s">
        <v>106</v>
      </c>
      <c r="J58" s="26" t="s">
        <v>161</v>
      </c>
      <c r="K58" s="26" t="s">
        <v>162</v>
      </c>
      <c r="L58" s="26" t="s">
        <v>163</v>
      </c>
      <c r="M58" s="26" t="s">
        <v>164</v>
      </c>
    </row>
    <row r="59" spans="1:13" ht="25.5" x14ac:dyDescent="0.25">
      <c r="A59" s="27" t="s">
        <v>240</v>
      </c>
      <c r="B59" s="34" t="s">
        <v>241</v>
      </c>
      <c r="C59" s="28">
        <v>0</v>
      </c>
      <c r="D59" s="28">
        <v>4.2323008</v>
      </c>
      <c r="E59" s="28">
        <v>0.418579488</v>
      </c>
      <c r="F59" s="28">
        <v>0</v>
      </c>
      <c r="G59" s="28">
        <v>0</v>
      </c>
      <c r="H59" s="28">
        <v>0</v>
      </c>
      <c r="I59" s="35">
        <v>0</v>
      </c>
      <c r="J59" s="35">
        <v>0</v>
      </c>
      <c r="K59" s="35">
        <v>0</v>
      </c>
      <c r="L59" s="35">
        <v>0</v>
      </c>
      <c r="M59" s="36">
        <v>4.6508802879999998</v>
      </c>
    </row>
    <row r="60" spans="1:13" ht="25.5" x14ac:dyDescent="0.25">
      <c r="A60" s="27" t="s">
        <v>242</v>
      </c>
      <c r="B60" s="34" t="s">
        <v>243</v>
      </c>
      <c r="C60" s="28">
        <v>7.1425825999999999</v>
      </c>
      <c r="D60" s="28">
        <v>1.5522859040000001</v>
      </c>
      <c r="E60" s="28">
        <v>1.5988544811200001</v>
      </c>
      <c r="F60" s="28">
        <v>1.6468201155535998</v>
      </c>
      <c r="G60" s="28">
        <v>1.6962247190202082</v>
      </c>
      <c r="H60" s="28">
        <v>1.7471114605908145</v>
      </c>
      <c r="I60" s="28">
        <v>1.7995248044085388</v>
      </c>
      <c r="J60" s="28">
        <v>1.853510548540795</v>
      </c>
      <c r="K60" s="28">
        <v>1.9091158649970192</v>
      </c>
      <c r="L60" s="28">
        <v>1.96638934094693</v>
      </c>
      <c r="M60" s="36">
        <v>22.912419839177904</v>
      </c>
    </row>
    <row r="61" spans="1:13" x14ac:dyDescent="0.25">
      <c r="A61" s="47" t="s">
        <v>244</v>
      </c>
      <c r="B61" s="47"/>
      <c r="C61" s="47"/>
      <c r="D61" s="47"/>
      <c r="E61" s="47"/>
      <c r="F61" s="47"/>
      <c r="G61" s="47"/>
      <c r="H61" s="47"/>
      <c r="I61" s="47"/>
      <c r="J61" s="47"/>
      <c r="K61" s="47"/>
      <c r="L61" s="47"/>
      <c r="M61" s="47"/>
    </row>
    <row r="62" spans="1:13" ht="25.5" x14ac:dyDescent="0.25">
      <c r="A62" s="25" t="s">
        <v>1</v>
      </c>
      <c r="B62" s="25" t="s">
        <v>59</v>
      </c>
      <c r="C62" s="26" t="s">
        <v>100</v>
      </c>
      <c r="D62" s="26" t="s">
        <v>101</v>
      </c>
      <c r="E62" s="26" t="s">
        <v>102</v>
      </c>
      <c r="F62" s="26" t="s">
        <v>103</v>
      </c>
      <c r="G62" s="26" t="s">
        <v>104</v>
      </c>
      <c r="H62" s="26" t="s">
        <v>105</v>
      </c>
      <c r="I62" s="26" t="s">
        <v>106</v>
      </c>
      <c r="J62" s="26" t="s">
        <v>161</v>
      </c>
      <c r="K62" s="26" t="s">
        <v>162</v>
      </c>
      <c r="L62" s="26" t="s">
        <v>163</v>
      </c>
      <c r="M62" s="26" t="s">
        <v>164</v>
      </c>
    </row>
    <row r="63" spans="1:13" ht="25.5" x14ac:dyDescent="0.25">
      <c r="A63" s="27" t="s">
        <v>245</v>
      </c>
      <c r="B63" s="34" t="s">
        <v>246</v>
      </c>
      <c r="C63" s="28">
        <v>3.2932540000000001</v>
      </c>
      <c r="D63" s="28">
        <v>25.411718</v>
      </c>
      <c r="E63" s="28">
        <v>10.75346</v>
      </c>
      <c r="F63" s="28">
        <v>0</v>
      </c>
      <c r="G63" s="28">
        <v>0</v>
      </c>
      <c r="H63" s="28">
        <v>0</v>
      </c>
      <c r="I63" s="35">
        <v>0</v>
      </c>
      <c r="J63" s="35">
        <v>0</v>
      </c>
      <c r="K63" s="35">
        <v>0</v>
      </c>
      <c r="L63" s="35">
        <v>0</v>
      </c>
      <c r="M63" s="36">
        <v>39.458432000000002</v>
      </c>
    </row>
    <row r="64" spans="1:13" ht="25.5" x14ac:dyDescent="0.25">
      <c r="A64" s="27" t="s">
        <v>247</v>
      </c>
      <c r="B64" s="34" t="s">
        <v>248</v>
      </c>
      <c r="C64" s="28">
        <v>0</v>
      </c>
      <c r="D64" s="28">
        <v>0.85165735199999992</v>
      </c>
      <c r="E64" s="28">
        <v>0.97587169272000018</v>
      </c>
      <c r="F64" s="28">
        <v>9.5908977428669999</v>
      </c>
      <c r="G64" s="28">
        <v>20.906567100915719</v>
      </c>
      <c r="H64" s="28">
        <v>18.388355400824192</v>
      </c>
      <c r="I64" s="28">
        <v>5.8834897106730937</v>
      </c>
      <c r="J64" s="28">
        <v>0</v>
      </c>
      <c r="K64" s="28">
        <v>0</v>
      </c>
      <c r="L64" s="28">
        <v>0</v>
      </c>
      <c r="M64" s="36">
        <v>56.59683900000001</v>
      </c>
    </row>
    <row r="65" spans="1:13" x14ac:dyDescent="0.25">
      <c r="A65" s="27" t="s">
        <v>249</v>
      </c>
      <c r="B65" s="34" t="s">
        <v>250</v>
      </c>
      <c r="C65" s="28">
        <v>11.453923</v>
      </c>
      <c r="D65" s="28">
        <v>5.4356770000000001</v>
      </c>
      <c r="E65" s="28">
        <v>0</v>
      </c>
      <c r="F65" s="28">
        <v>0</v>
      </c>
      <c r="G65" s="28">
        <v>0</v>
      </c>
      <c r="H65" s="28">
        <v>0</v>
      </c>
      <c r="I65" s="35">
        <v>0</v>
      </c>
      <c r="J65" s="35">
        <v>0</v>
      </c>
      <c r="K65" s="35">
        <v>0</v>
      </c>
      <c r="L65" s="35">
        <v>0</v>
      </c>
      <c r="M65" s="36">
        <v>16.889600000000002</v>
      </c>
    </row>
    <row r="66" spans="1:13" ht="25.5" x14ac:dyDescent="0.25">
      <c r="A66" s="27" t="s">
        <v>251</v>
      </c>
      <c r="B66" s="34" t="s">
        <v>252</v>
      </c>
      <c r="C66" s="28">
        <v>26.741835999999999</v>
      </c>
      <c r="D66" s="28">
        <v>27.37721402</v>
      </c>
      <c r="E66" s="28">
        <v>5.4519916522000003</v>
      </c>
      <c r="F66" s="28">
        <v>15.478736265186001</v>
      </c>
      <c r="G66" s="28">
        <v>24.81916054139576</v>
      </c>
      <c r="H66" s="28">
        <v>2.5984830237055041</v>
      </c>
      <c r="I66" s="28">
        <v>2.4184747493597634</v>
      </c>
      <c r="J66" s="28">
        <v>2.1851911417437333</v>
      </c>
      <c r="K66" s="28">
        <v>4.873389071832408</v>
      </c>
      <c r="L66" s="28">
        <v>4.6323065345768315</v>
      </c>
      <c r="M66" s="36">
        <v>116.57678299999999</v>
      </c>
    </row>
    <row r="67" spans="1:13" x14ac:dyDescent="0.25">
      <c r="A67" s="47" t="s">
        <v>253</v>
      </c>
      <c r="B67" s="47"/>
      <c r="C67" s="47"/>
      <c r="D67" s="47"/>
      <c r="E67" s="47"/>
      <c r="F67" s="47"/>
      <c r="G67" s="47"/>
      <c r="H67" s="47"/>
      <c r="I67" s="47"/>
      <c r="J67" s="47"/>
      <c r="K67" s="47"/>
      <c r="L67" s="47"/>
      <c r="M67" s="47"/>
    </row>
    <row r="68" spans="1:13" ht="25.5" x14ac:dyDescent="0.25">
      <c r="A68" s="25" t="s">
        <v>1</v>
      </c>
      <c r="B68" s="25" t="s">
        <v>59</v>
      </c>
      <c r="C68" s="26" t="s">
        <v>100</v>
      </c>
      <c r="D68" s="26" t="s">
        <v>101</v>
      </c>
      <c r="E68" s="26" t="s">
        <v>102</v>
      </c>
      <c r="F68" s="26" t="s">
        <v>103</v>
      </c>
      <c r="G68" s="26" t="s">
        <v>104</v>
      </c>
      <c r="H68" s="26" t="s">
        <v>105</v>
      </c>
      <c r="I68" s="26" t="s">
        <v>106</v>
      </c>
      <c r="J68" s="26" t="s">
        <v>161</v>
      </c>
      <c r="K68" s="26" t="s">
        <v>162</v>
      </c>
      <c r="L68" s="26" t="s">
        <v>163</v>
      </c>
      <c r="M68" s="26" t="s">
        <v>164</v>
      </c>
    </row>
    <row r="69" spans="1:13" ht="25.5" x14ac:dyDescent="0.25">
      <c r="A69" s="27" t="s">
        <v>254</v>
      </c>
      <c r="B69" s="34" t="s">
        <v>255</v>
      </c>
      <c r="C69" s="28">
        <v>3.12</v>
      </c>
      <c r="D69" s="28">
        <v>2.9527679999999998</v>
      </c>
      <c r="E69" s="28">
        <v>2.54176</v>
      </c>
      <c r="F69" s="28">
        <v>0</v>
      </c>
      <c r="G69" s="28">
        <v>0</v>
      </c>
      <c r="H69" s="28">
        <v>0</v>
      </c>
      <c r="I69" s="35">
        <v>0</v>
      </c>
      <c r="J69" s="35">
        <v>0</v>
      </c>
      <c r="K69" s="35">
        <v>0</v>
      </c>
      <c r="L69" s="35">
        <v>0</v>
      </c>
      <c r="M69" s="36">
        <v>8.614528</v>
      </c>
    </row>
    <row r="70" spans="1:13" ht="89.25" x14ac:dyDescent="0.25">
      <c r="A70" s="27" t="s">
        <v>256</v>
      </c>
      <c r="B70" s="34" t="s">
        <v>257</v>
      </c>
      <c r="C70" s="28">
        <v>1.56</v>
      </c>
      <c r="D70" s="28">
        <v>1.4763839999999999</v>
      </c>
      <c r="E70" s="28">
        <v>1.6316476799999999</v>
      </c>
      <c r="F70" s="28">
        <v>1.5362354033999999</v>
      </c>
      <c r="G70" s="28">
        <v>1.4960305765440001</v>
      </c>
      <c r="H70" s="28">
        <v>1.9490003729251</v>
      </c>
      <c r="I70" s="28">
        <v>1.8138762053783275</v>
      </c>
      <c r="J70" s="28">
        <v>1.6388973109740079</v>
      </c>
      <c r="K70" s="28">
        <v>2.738346020208493</v>
      </c>
      <c r="L70" s="28">
        <v>2.3459864305700706</v>
      </c>
      <c r="M70" s="36">
        <v>18.186404</v>
      </c>
    </row>
    <row r="71" spans="1:13" ht="51" x14ac:dyDescent="0.25">
      <c r="A71" s="27" t="s">
        <v>258</v>
      </c>
      <c r="B71" s="34" t="s">
        <v>259</v>
      </c>
      <c r="C71" s="28">
        <v>5.5486079999999998</v>
      </c>
      <c r="D71" s="28">
        <v>5.4531713599999998</v>
      </c>
      <c r="E71" s="28">
        <v>8.0809700595999985</v>
      </c>
      <c r="F71" s="28">
        <v>7.9428484659479999</v>
      </c>
      <c r="G71" s="28">
        <v>8.0153073230596785</v>
      </c>
      <c r="H71" s="28">
        <v>10.705647699798972</v>
      </c>
      <c r="I71" s="28">
        <v>8.2222625348953837</v>
      </c>
      <c r="J71" s="28">
        <v>2.3841640221795575</v>
      </c>
      <c r="K71" s="28">
        <v>1.3208946064117506</v>
      </c>
      <c r="L71" s="28">
        <v>0.55646092810665659</v>
      </c>
      <c r="M71" s="36">
        <v>58.230334999999997</v>
      </c>
    </row>
    <row r="72" spans="1:13" ht="25.5" x14ac:dyDescent="0.25">
      <c r="A72" s="27" t="s">
        <v>260</v>
      </c>
      <c r="B72" s="34" t="s">
        <v>261</v>
      </c>
      <c r="C72" s="28">
        <v>0</v>
      </c>
      <c r="D72" s="28">
        <v>0</v>
      </c>
      <c r="E72" s="28">
        <v>0</v>
      </c>
      <c r="F72" s="28">
        <v>0</v>
      </c>
      <c r="G72" s="28">
        <v>0</v>
      </c>
      <c r="H72" s="28">
        <v>5.2</v>
      </c>
      <c r="I72" s="35">
        <v>0</v>
      </c>
      <c r="J72" s="35">
        <v>0</v>
      </c>
      <c r="K72" s="35">
        <v>0</v>
      </c>
      <c r="L72" s="35">
        <v>0</v>
      </c>
      <c r="M72" s="36">
        <v>5.2</v>
      </c>
    </row>
    <row r="73" spans="1:13" x14ac:dyDescent="0.25">
      <c r="A73" s="47" t="s">
        <v>262</v>
      </c>
      <c r="B73" s="47"/>
      <c r="C73" s="47"/>
      <c r="D73" s="47"/>
      <c r="E73" s="47"/>
      <c r="F73" s="47"/>
      <c r="G73" s="47"/>
      <c r="H73" s="47"/>
      <c r="I73" s="47"/>
      <c r="J73" s="47"/>
      <c r="K73" s="47"/>
      <c r="L73" s="47"/>
      <c r="M73" s="47"/>
    </row>
    <row r="74" spans="1:13" ht="25.5" x14ac:dyDescent="0.25">
      <c r="A74" s="25" t="s">
        <v>1</v>
      </c>
      <c r="B74" s="25" t="s">
        <v>59</v>
      </c>
      <c r="C74" s="26" t="s">
        <v>100</v>
      </c>
      <c r="D74" s="26" t="s">
        <v>101</v>
      </c>
      <c r="E74" s="26" t="s">
        <v>102</v>
      </c>
      <c r="F74" s="26" t="s">
        <v>103</v>
      </c>
      <c r="G74" s="26" t="s">
        <v>104</v>
      </c>
      <c r="H74" s="26" t="s">
        <v>105</v>
      </c>
      <c r="I74" s="26" t="s">
        <v>106</v>
      </c>
      <c r="J74" s="26" t="s">
        <v>161</v>
      </c>
      <c r="K74" s="26" t="s">
        <v>162</v>
      </c>
      <c r="L74" s="26" t="s">
        <v>163</v>
      </c>
      <c r="M74" s="26" t="s">
        <v>164</v>
      </c>
    </row>
    <row r="75" spans="1:13" ht="63.75" x14ac:dyDescent="0.25">
      <c r="A75" s="27" t="s">
        <v>263</v>
      </c>
      <c r="B75" s="34" t="s">
        <v>264</v>
      </c>
      <c r="C75" s="28">
        <v>5.2956554851353577</v>
      </c>
      <c r="D75" s="28">
        <v>10.574805979856816</v>
      </c>
      <c r="E75" s="28">
        <v>20.624145440424506</v>
      </c>
      <c r="F75" s="28">
        <v>7.2422418337945764</v>
      </c>
      <c r="G75" s="28">
        <v>8.578365574497596</v>
      </c>
      <c r="H75" s="28">
        <v>13.215157777016348</v>
      </c>
      <c r="I75" s="28">
        <v>17.890987662251941</v>
      </c>
      <c r="J75" s="28">
        <v>16.861537519948726</v>
      </c>
      <c r="K75" s="28">
        <v>40.247718672198666</v>
      </c>
      <c r="L75" s="28">
        <v>39.710182469875249</v>
      </c>
      <c r="M75" s="36">
        <v>180.2407984149998</v>
      </c>
    </row>
    <row r="76" spans="1:13" ht="25.5" x14ac:dyDescent="0.25">
      <c r="A76" s="27" t="s">
        <v>265</v>
      </c>
      <c r="B76" s="34" t="s">
        <v>266</v>
      </c>
      <c r="C76" s="28">
        <v>0.72799999999999998</v>
      </c>
      <c r="D76" s="28">
        <v>0.75712000000000013</v>
      </c>
      <c r="E76" s="28">
        <v>0.78740480000000002</v>
      </c>
      <c r="F76" s="28">
        <v>0.81102694400000008</v>
      </c>
      <c r="G76" s="28">
        <v>0.8353577523200002</v>
      </c>
      <c r="H76" s="28">
        <v>0.86041848488960015</v>
      </c>
      <c r="I76" s="28">
        <v>0.88623103943628834</v>
      </c>
      <c r="J76" s="28">
        <v>0.91281797061937697</v>
      </c>
      <c r="K76" s="28">
        <v>0.94020250973795816</v>
      </c>
      <c r="L76" s="28">
        <v>0.96840858503009697</v>
      </c>
      <c r="M76" s="36">
        <v>8.4869880860333211</v>
      </c>
    </row>
    <row r="77" spans="1:13" ht="38.25" x14ac:dyDescent="0.25">
      <c r="A77" s="27" t="s">
        <v>267</v>
      </c>
      <c r="B77" s="34" t="s">
        <v>268</v>
      </c>
      <c r="C77" s="28">
        <v>18.530383452216164</v>
      </c>
      <c r="D77" s="28">
        <v>18.189818228857511</v>
      </c>
      <c r="E77" s="28">
        <v>21.766866433196228</v>
      </c>
      <c r="F77" s="28">
        <v>13.373970306023883</v>
      </c>
      <c r="G77" s="28">
        <v>14.146493471532459</v>
      </c>
      <c r="H77" s="28">
        <v>16.29329665169654</v>
      </c>
      <c r="I77" s="28">
        <v>12.375453451241155</v>
      </c>
      <c r="J77" s="28">
        <v>6.4119014847319091</v>
      </c>
      <c r="K77" s="28">
        <v>0.41883903758534619</v>
      </c>
      <c r="L77" s="28">
        <v>0.41883903758534619</v>
      </c>
      <c r="M77" s="36">
        <v>121.92586155466653</v>
      </c>
    </row>
    <row r="78" spans="1:13" ht="63.75" x14ac:dyDescent="0.25">
      <c r="A78" s="27" t="s">
        <v>269</v>
      </c>
      <c r="B78" s="34" t="s">
        <v>270</v>
      </c>
      <c r="C78" s="28">
        <v>11.289107699523777</v>
      </c>
      <c r="D78" s="28">
        <v>23.329145140686581</v>
      </c>
      <c r="E78" s="28">
        <v>16.592778610550816</v>
      </c>
      <c r="F78" s="28">
        <v>16.47602120204985</v>
      </c>
      <c r="G78" s="28">
        <v>24.1009444051688</v>
      </c>
      <c r="H78" s="28">
        <v>21.677816934284635</v>
      </c>
      <c r="I78" s="28">
        <v>21.457299464016614</v>
      </c>
      <c r="J78" s="28">
        <v>19.257720466716563</v>
      </c>
      <c r="K78" s="28">
        <v>26.474786340268924</v>
      </c>
      <c r="L78" s="28">
        <v>14.200470793233123</v>
      </c>
      <c r="M78" s="36">
        <v>194.85609105649968</v>
      </c>
    </row>
    <row r="79" spans="1:13" ht="38.25" x14ac:dyDescent="0.25">
      <c r="A79" s="27" t="s">
        <v>271</v>
      </c>
      <c r="B79" s="34" t="s">
        <v>272</v>
      </c>
      <c r="C79" s="28">
        <v>16.879477430074786</v>
      </c>
      <c r="D79" s="28">
        <v>20.68547232138517</v>
      </c>
      <c r="E79" s="28">
        <v>47.504888355430914</v>
      </c>
      <c r="F79" s="28">
        <v>27.518937994712854</v>
      </c>
      <c r="G79" s="28">
        <v>20.506438639702786</v>
      </c>
      <c r="H79" s="28">
        <v>25.658506230782375</v>
      </c>
      <c r="I79" s="28">
        <v>7.9899569525291678</v>
      </c>
      <c r="J79" s="28">
        <v>9.5358605443275604</v>
      </c>
      <c r="K79" s="28">
        <v>20.171775053967227</v>
      </c>
      <c r="L79" s="28">
        <v>0.76762563925357041</v>
      </c>
      <c r="M79" s="36">
        <v>197.21893916216638</v>
      </c>
    </row>
    <row r="80" spans="1:13" x14ac:dyDescent="0.25">
      <c r="A80" s="47" t="s">
        <v>273</v>
      </c>
      <c r="B80" s="47"/>
      <c r="C80" s="47"/>
      <c r="D80" s="47"/>
      <c r="E80" s="47"/>
      <c r="F80" s="47"/>
      <c r="G80" s="47"/>
      <c r="H80" s="47"/>
      <c r="I80" s="47"/>
      <c r="J80" s="47"/>
      <c r="K80" s="47"/>
      <c r="L80" s="47"/>
      <c r="M80" s="47"/>
    </row>
    <row r="81" spans="1:13" ht="25.5" x14ac:dyDescent="0.25">
      <c r="A81" s="25" t="s">
        <v>1</v>
      </c>
      <c r="B81" s="25" t="s">
        <v>59</v>
      </c>
      <c r="C81" s="26" t="s">
        <v>100</v>
      </c>
      <c r="D81" s="26" t="s">
        <v>101</v>
      </c>
      <c r="E81" s="26" t="s">
        <v>102</v>
      </c>
      <c r="F81" s="26" t="s">
        <v>103</v>
      </c>
      <c r="G81" s="26" t="s">
        <v>104</v>
      </c>
      <c r="H81" s="26" t="s">
        <v>105</v>
      </c>
      <c r="I81" s="26" t="s">
        <v>106</v>
      </c>
      <c r="J81" s="26" t="s">
        <v>161</v>
      </c>
      <c r="K81" s="26" t="s">
        <v>162</v>
      </c>
      <c r="L81" s="26" t="s">
        <v>163</v>
      </c>
      <c r="M81" s="26" t="s">
        <v>164</v>
      </c>
    </row>
    <row r="82" spans="1:13" x14ac:dyDescent="0.25">
      <c r="A82" s="46" t="s">
        <v>274</v>
      </c>
      <c r="B82" s="46"/>
      <c r="C82" s="46"/>
      <c r="D82" s="46"/>
      <c r="E82" s="46"/>
      <c r="F82" s="46"/>
      <c r="G82" s="46"/>
      <c r="H82" s="46"/>
      <c r="I82" s="46"/>
      <c r="J82" s="46"/>
      <c r="K82" s="46"/>
      <c r="L82" s="46"/>
      <c r="M82" s="46"/>
    </row>
    <row r="83" spans="1:13" ht="25.5" x14ac:dyDescent="0.25">
      <c r="A83" s="27" t="s">
        <v>275</v>
      </c>
      <c r="B83" s="34" t="s">
        <v>276</v>
      </c>
      <c r="C83" s="28">
        <v>0.72799999999999998</v>
      </c>
      <c r="D83" s="28">
        <v>0.29527680000000001</v>
      </c>
      <c r="E83" s="28">
        <v>0.48406396999999995</v>
      </c>
      <c r="F83" s="28">
        <v>2.2043585460999999</v>
      </c>
      <c r="G83" s="28">
        <v>7.8745536164000001</v>
      </c>
      <c r="H83" s="28">
        <v>20.936089737695003</v>
      </c>
      <c r="I83" s="28">
        <v>38.957281000000002</v>
      </c>
      <c r="J83" s="28">
        <v>1.920396</v>
      </c>
      <c r="K83" s="28">
        <v>1.8437539999999999</v>
      </c>
      <c r="L83" s="28">
        <v>3.3403397515487997E-7</v>
      </c>
      <c r="M83" s="36">
        <v>75.243774004228968</v>
      </c>
    </row>
    <row r="84" spans="1:13" ht="25.5" x14ac:dyDescent="0.25">
      <c r="A84" s="27" t="s">
        <v>277</v>
      </c>
      <c r="B84" s="34" t="s">
        <v>278</v>
      </c>
      <c r="C84" s="28">
        <v>14.917369000000001</v>
      </c>
      <c r="D84" s="28">
        <v>19.449618059999999</v>
      </c>
      <c r="E84" s="28">
        <v>1.0170424646</v>
      </c>
      <c r="F84" s="28">
        <v>76.702959172312006</v>
      </c>
      <c r="G84" s="28">
        <v>126.18512287104191</v>
      </c>
      <c r="H84" s="28">
        <v>78.203411771976704</v>
      </c>
      <c r="I84" s="35">
        <v>0</v>
      </c>
      <c r="J84" s="35">
        <v>0</v>
      </c>
      <c r="K84" s="35">
        <v>0</v>
      </c>
      <c r="L84" s="35">
        <v>0</v>
      </c>
      <c r="M84" s="36">
        <v>316.47552333993065</v>
      </c>
    </row>
    <row r="85" spans="1:13" ht="63.75" x14ac:dyDescent="0.25">
      <c r="A85" s="27" t="s">
        <v>279</v>
      </c>
      <c r="B85" s="34" t="s">
        <v>280</v>
      </c>
      <c r="C85" s="28">
        <v>20.965983999999999</v>
      </c>
      <c r="D85" s="28">
        <v>64.384146560000005</v>
      </c>
      <c r="E85" s="28">
        <v>75.737006821600005</v>
      </c>
      <c r="F85" s="28">
        <v>8.6191811380080008</v>
      </c>
      <c r="G85" s="28">
        <v>0</v>
      </c>
      <c r="H85" s="28">
        <v>0</v>
      </c>
      <c r="I85" s="35">
        <v>0</v>
      </c>
      <c r="J85" s="35">
        <v>0</v>
      </c>
      <c r="K85" s="35">
        <v>0</v>
      </c>
      <c r="L85" s="35">
        <v>0</v>
      </c>
      <c r="M85" s="36">
        <v>169.706318519608</v>
      </c>
    </row>
    <row r="86" spans="1:13" ht="63.75" x14ac:dyDescent="0.25">
      <c r="A86" s="27" t="s">
        <v>281</v>
      </c>
      <c r="B86" s="34" t="s">
        <v>282</v>
      </c>
      <c r="C86" s="28">
        <v>63.446914</v>
      </c>
      <c r="D86" s="28">
        <v>12.633528139999999</v>
      </c>
      <c r="E86" s="28">
        <v>7.5427837711999999</v>
      </c>
      <c r="F86" s="28">
        <v>57.842852708346001</v>
      </c>
      <c r="G86" s="28">
        <v>30.597405869741358</v>
      </c>
      <c r="H86" s="28">
        <v>91.534786327180001</v>
      </c>
      <c r="I86" s="28">
        <v>87.236813999999995</v>
      </c>
      <c r="J86" s="28">
        <v>0</v>
      </c>
      <c r="K86" s="28">
        <v>0</v>
      </c>
      <c r="L86" s="28">
        <v>5.2793018601523196E-7</v>
      </c>
      <c r="M86" s="36">
        <v>350.8350853443975</v>
      </c>
    </row>
    <row r="87" spans="1:13" ht="38.25" x14ac:dyDescent="0.25">
      <c r="A87" s="27" t="s">
        <v>283</v>
      </c>
      <c r="B87" s="34" t="s">
        <v>284</v>
      </c>
      <c r="C87" s="28">
        <v>11.6142</v>
      </c>
      <c r="D87" s="28">
        <v>30.33667728</v>
      </c>
      <c r="E87" s="28">
        <v>36.622475000000001</v>
      </c>
      <c r="F87" s="28">
        <v>0</v>
      </c>
      <c r="G87" s="28">
        <v>0</v>
      </c>
      <c r="H87" s="28">
        <v>0</v>
      </c>
      <c r="I87" s="35">
        <v>0</v>
      </c>
      <c r="J87" s="35">
        <v>0</v>
      </c>
      <c r="K87" s="35">
        <v>0</v>
      </c>
      <c r="L87" s="35">
        <v>3.9779454274559999E-7</v>
      </c>
      <c r="M87" s="36">
        <v>78.573352677794531</v>
      </c>
    </row>
    <row r="88" spans="1:13" x14ac:dyDescent="0.25">
      <c r="A88" s="46" t="s">
        <v>285</v>
      </c>
      <c r="B88" s="46"/>
      <c r="C88" s="46"/>
      <c r="D88" s="46"/>
      <c r="E88" s="46"/>
      <c r="F88" s="46"/>
      <c r="G88" s="46"/>
      <c r="H88" s="46"/>
      <c r="I88" s="46"/>
      <c r="J88" s="46"/>
      <c r="K88" s="46"/>
      <c r="L88" s="46"/>
      <c r="M88" s="46"/>
    </row>
    <row r="89" spans="1:13" x14ac:dyDescent="0.25">
      <c r="A89" s="27" t="s">
        <v>286</v>
      </c>
      <c r="B89" s="34" t="s">
        <v>287</v>
      </c>
      <c r="C89" s="28">
        <v>3.8479999999999999</v>
      </c>
      <c r="D89" s="28">
        <v>3.6417472000000002</v>
      </c>
      <c r="E89" s="28">
        <v>4.0247311220000004</v>
      </c>
      <c r="F89" s="28">
        <v>3.7893806808600003</v>
      </c>
      <c r="G89" s="28">
        <v>3.6902090233176001</v>
      </c>
      <c r="H89" s="28">
        <v>4.8075339566595403</v>
      </c>
      <c r="I89" s="28">
        <v>4.4742269914522019</v>
      </c>
      <c r="J89" s="28">
        <v>4.0426123844361568</v>
      </c>
      <c r="K89" s="28">
        <v>6.7545856935597959</v>
      </c>
      <c r="L89" s="28">
        <v>5.786766947714705</v>
      </c>
      <c r="M89" s="36">
        <v>44.859794000000001</v>
      </c>
    </row>
    <row r="90" spans="1:13" x14ac:dyDescent="0.25">
      <c r="A90" s="27" t="s">
        <v>288</v>
      </c>
      <c r="B90" s="34" t="s">
        <v>289</v>
      </c>
      <c r="C90" s="28">
        <v>52</v>
      </c>
      <c r="D90" s="28">
        <v>49.212800000000001</v>
      </c>
      <c r="E90" s="28">
        <v>52.111488000000001</v>
      </c>
      <c r="F90" s="28">
        <v>0</v>
      </c>
      <c r="G90" s="28">
        <v>0</v>
      </c>
      <c r="H90" s="28">
        <v>0</v>
      </c>
      <c r="I90" s="35">
        <v>0</v>
      </c>
      <c r="J90" s="35">
        <v>0</v>
      </c>
      <c r="K90" s="35">
        <v>0</v>
      </c>
      <c r="L90" s="35">
        <v>0</v>
      </c>
      <c r="M90" s="36">
        <v>153.324288</v>
      </c>
    </row>
    <row r="91" spans="1:13" ht="38.25" x14ac:dyDescent="0.25">
      <c r="A91" s="27" t="s">
        <v>290</v>
      </c>
      <c r="B91" s="34" t="s">
        <v>291</v>
      </c>
      <c r="C91" s="28">
        <v>0</v>
      </c>
      <c r="D91" s="28">
        <v>7.0979999999999999</v>
      </c>
      <c r="E91" s="28">
        <v>11.634080000000001</v>
      </c>
      <c r="F91" s="28">
        <v>28.4445804</v>
      </c>
      <c r="G91" s="28">
        <v>35.484800064000005</v>
      </c>
      <c r="H91" s="28">
        <v>56.589167550600003</v>
      </c>
      <c r="I91" s="28">
        <v>52.749924079247997</v>
      </c>
      <c r="J91" s="28">
        <v>38.583125080757583</v>
      </c>
      <c r="K91" s="28">
        <v>52.985953771108917</v>
      </c>
      <c r="L91" s="28">
        <v>54.430369054285499</v>
      </c>
      <c r="M91" s="36">
        <v>338</v>
      </c>
    </row>
    <row r="92" spans="1:13" x14ac:dyDescent="0.25">
      <c r="A92" s="46" t="s">
        <v>292</v>
      </c>
      <c r="B92" s="46"/>
      <c r="C92" s="46"/>
      <c r="D92" s="46"/>
      <c r="E92" s="46"/>
      <c r="F92" s="46"/>
      <c r="G92" s="46"/>
      <c r="H92" s="46"/>
      <c r="I92" s="46"/>
      <c r="J92" s="46"/>
      <c r="K92" s="46"/>
      <c r="L92" s="46"/>
      <c r="M92" s="46"/>
    </row>
    <row r="93" spans="1:13" ht="38.25" x14ac:dyDescent="0.25">
      <c r="A93" s="27" t="s">
        <v>293</v>
      </c>
      <c r="B93" s="34" t="s">
        <v>294</v>
      </c>
      <c r="C93" s="28">
        <v>0</v>
      </c>
      <c r="D93" s="28">
        <v>0</v>
      </c>
      <c r="E93" s="28">
        <v>0</v>
      </c>
      <c r="F93" s="28">
        <v>0</v>
      </c>
      <c r="G93" s="28">
        <v>0</v>
      </c>
      <c r="H93" s="28">
        <v>0</v>
      </c>
      <c r="I93" s="28">
        <v>0.45159789480000001</v>
      </c>
      <c r="J93" s="28">
        <v>0.51338990575800003</v>
      </c>
      <c r="K93" s="28">
        <v>1.51350581149222</v>
      </c>
      <c r="L93" s="28">
        <v>4.3000103879497793</v>
      </c>
      <c r="M93" s="36">
        <v>6.7785039999999999</v>
      </c>
    </row>
    <row r="94" spans="1:13" ht="51" x14ac:dyDescent="0.25">
      <c r="A94" s="27" t="s">
        <v>295</v>
      </c>
      <c r="B94" s="34" t="s">
        <v>296</v>
      </c>
      <c r="C94" s="28">
        <v>0</v>
      </c>
      <c r="D94" s="28">
        <v>0</v>
      </c>
      <c r="E94" s="28">
        <v>0</v>
      </c>
      <c r="F94" s="28">
        <v>1.8143832600000001</v>
      </c>
      <c r="G94" s="28">
        <v>2.7572647787999998</v>
      </c>
      <c r="H94" s="28">
        <v>1.0519801938750002</v>
      </c>
      <c r="I94" s="28">
        <v>11.82505987109208</v>
      </c>
      <c r="J94" s="28">
        <v>3.3109410613440087</v>
      </c>
      <c r="K94" s="28">
        <v>1.2848261197489086</v>
      </c>
      <c r="L94" s="28">
        <v>0.12707071514000193</v>
      </c>
      <c r="M94" s="36">
        <v>22.171525999999997</v>
      </c>
    </row>
    <row r="95" spans="1:13" ht="25.5" x14ac:dyDescent="0.25">
      <c r="A95" s="27" t="s">
        <v>297</v>
      </c>
      <c r="B95" s="34" t="s">
        <v>298</v>
      </c>
      <c r="C95" s="28">
        <v>1.7552944426000001</v>
      </c>
      <c r="D95" s="28">
        <v>7.5113424582000006</v>
      </c>
      <c r="E95" s="28">
        <v>9.9813317555300003</v>
      </c>
      <c r="F95" s="28">
        <v>11.864898930822241</v>
      </c>
      <c r="G95" s="28">
        <v>18.293553223977721</v>
      </c>
      <c r="H95" s="28">
        <v>28.52441067977</v>
      </c>
      <c r="I95" s="28">
        <v>10.114817455153439</v>
      </c>
      <c r="J95" s="28">
        <v>10.795924623182476</v>
      </c>
      <c r="K95" s="28">
        <v>18.101681610694079</v>
      </c>
      <c r="L95" s="28">
        <v>0</v>
      </c>
      <c r="M95" s="36">
        <v>116.94325517992996</v>
      </c>
    </row>
    <row r="96" spans="1:13" ht="25.5" x14ac:dyDescent="0.25">
      <c r="A96" s="27" t="s">
        <v>299</v>
      </c>
      <c r="B96" s="34" t="s">
        <v>300</v>
      </c>
      <c r="C96" s="28">
        <v>6.1393899999999997</v>
      </c>
      <c r="D96" s="28">
        <v>8.3496995399999996</v>
      </c>
      <c r="E96" s="28">
        <v>0.82579400000000003</v>
      </c>
      <c r="F96" s="28">
        <v>0</v>
      </c>
      <c r="G96" s="28">
        <v>0</v>
      </c>
      <c r="H96" s="28">
        <v>0</v>
      </c>
      <c r="I96" s="35">
        <v>0</v>
      </c>
      <c r="J96" s="35">
        <v>0</v>
      </c>
      <c r="K96" s="35">
        <v>0</v>
      </c>
      <c r="L96" s="35">
        <v>0</v>
      </c>
      <c r="M96" s="36">
        <v>15.314883539999999</v>
      </c>
    </row>
    <row r="97" spans="1:13" ht="25.5" x14ac:dyDescent="0.25">
      <c r="A97" s="27" t="s">
        <v>301</v>
      </c>
      <c r="B97" s="34" t="s">
        <v>302</v>
      </c>
      <c r="C97" s="28">
        <v>10.48</v>
      </c>
      <c r="D97" s="28">
        <v>16.496192000000001</v>
      </c>
      <c r="E97" s="28">
        <v>23.810741759999999</v>
      </c>
      <c r="F97" s="28">
        <v>20.1229254084</v>
      </c>
      <c r="G97" s="28">
        <v>21.442064420624</v>
      </c>
      <c r="H97" s="28">
        <v>35.380893899971596</v>
      </c>
      <c r="I97" s="28">
        <v>37.669201943190238</v>
      </c>
      <c r="J97" s="28">
        <v>49.227616567814202</v>
      </c>
      <c r="K97" s="28">
        <v>0</v>
      </c>
      <c r="L97" s="28">
        <v>0</v>
      </c>
      <c r="M97" s="36">
        <v>214.62963600000006</v>
      </c>
    </row>
    <row r="98" spans="1:13" x14ac:dyDescent="0.25">
      <c r="A98" s="46" t="s">
        <v>303</v>
      </c>
      <c r="B98" s="46"/>
      <c r="C98" s="46"/>
      <c r="D98" s="46"/>
      <c r="E98" s="46"/>
      <c r="F98" s="46"/>
      <c r="G98" s="46"/>
      <c r="H98" s="46"/>
      <c r="I98" s="46"/>
      <c r="J98" s="46"/>
      <c r="K98" s="46"/>
      <c r="L98" s="46"/>
      <c r="M98" s="46"/>
    </row>
    <row r="99" spans="1:13" ht="25.5" x14ac:dyDescent="0.25">
      <c r="A99" s="27" t="s">
        <v>304</v>
      </c>
      <c r="B99" s="34" t="s">
        <v>305</v>
      </c>
      <c r="C99" s="28">
        <v>0</v>
      </c>
      <c r="D99" s="28">
        <v>0</v>
      </c>
      <c r="E99" s="28">
        <v>0</v>
      </c>
      <c r="F99" s="28">
        <v>0</v>
      </c>
      <c r="G99" s="28">
        <v>7.6885352964000004</v>
      </c>
      <c r="H99" s="28">
        <v>48.224589015694995</v>
      </c>
      <c r="I99" s="28">
        <v>105.7388721797526</v>
      </c>
      <c r="J99" s="28">
        <v>96.011562405702506</v>
      </c>
      <c r="K99" s="28">
        <v>0</v>
      </c>
      <c r="L99" s="28">
        <v>0</v>
      </c>
      <c r="M99" s="36">
        <v>257.6635588975501</v>
      </c>
    </row>
    <row r="100" spans="1:13" ht="25.5" x14ac:dyDescent="0.25">
      <c r="A100" s="27" t="s">
        <v>306</v>
      </c>
      <c r="B100" s="34" t="s">
        <v>307</v>
      </c>
      <c r="C100" s="28">
        <v>0</v>
      </c>
      <c r="D100" s="28">
        <v>0</v>
      </c>
      <c r="E100" s="28">
        <v>0</v>
      </c>
      <c r="F100" s="28">
        <v>0</v>
      </c>
      <c r="G100" s="28">
        <v>24.678874746800002</v>
      </c>
      <c r="H100" s="28">
        <v>39.713031966464996</v>
      </c>
      <c r="I100" s="28">
        <v>58.890217968207736</v>
      </c>
      <c r="J100" s="28">
        <v>14.92307031852727</v>
      </c>
      <c r="K100" s="28">
        <v>0</v>
      </c>
      <c r="L100" s="28">
        <v>0</v>
      </c>
      <c r="M100" s="36">
        <v>138.205195</v>
      </c>
    </row>
    <row r="101" spans="1:13" x14ac:dyDescent="0.25">
      <c r="A101" s="46" t="s">
        <v>308</v>
      </c>
      <c r="B101" s="46"/>
      <c r="C101" s="46"/>
      <c r="D101" s="46"/>
      <c r="E101" s="46"/>
      <c r="F101" s="46"/>
      <c r="G101" s="46"/>
      <c r="H101" s="46"/>
      <c r="I101" s="46"/>
      <c r="J101" s="46"/>
      <c r="K101" s="46"/>
      <c r="L101" s="46"/>
      <c r="M101" s="46"/>
    </row>
    <row r="102" spans="1:13" ht="25.5" x14ac:dyDescent="0.25">
      <c r="A102" s="27" t="s">
        <v>309</v>
      </c>
      <c r="B102" s="34" t="s">
        <v>310</v>
      </c>
      <c r="C102" s="28">
        <v>0.1</v>
      </c>
      <c r="D102" s="28">
        <v>0.7</v>
      </c>
      <c r="E102" s="28">
        <v>7.1</v>
      </c>
      <c r="F102" s="28">
        <v>7.3673960000000003</v>
      </c>
      <c r="G102" s="28">
        <v>0</v>
      </c>
      <c r="H102" s="28">
        <v>0</v>
      </c>
      <c r="I102" s="35">
        <v>0</v>
      </c>
      <c r="J102" s="35">
        <v>0</v>
      </c>
      <c r="K102" s="35">
        <v>0</v>
      </c>
      <c r="L102" s="35">
        <v>0</v>
      </c>
      <c r="M102" s="36">
        <v>15.267396</v>
      </c>
    </row>
    <row r="103" spans="1:13" ht="25.5" x14ac:dyDescent="0.25">
      <c r="A103" s="27" t="s">
        <v>311</v>
      </c>
      <c r="B103" s="34" t="s">
        <v>312</v>
      </c>
      <c r="C103" s="28">
        <v>5.2</v>
      </c>
      <c r="D103" s="28">
        <v>5.9055359999999997</v>
      </c>
      <c r="E103" s="28">
        <v>0.58406400000000003</v>
      </c>
      <c r="F103" s="28">
        <v>0</v>
      </c>
      <c r="G103" s="28">
        <v>0</v>
      </c>
      <c r="H103" s="28">
        <v>0</v>
      </c>
      <c r="I103" s="35">
        <v>0</v>
      </c>
      <c r="J103" s="35">
        <v>0</v>
      </c>
      <c r="K103" s="35">
        <v>0</v>
      </c>
      <c r="L103" s="35">
        <v>0</v>
      </c>
      <c r="M103" s="36">
        <v>11.6896</v>
      </c>
    </row>
    <row r="104" spans="1:13" x14ac:dyDescent="0.25">
      <c r="A104" s="27" t="s">
        <v>308</v>
      </c>
      <c r="B104" s="34" t="s">
        <v>313</v>
      </c>
      <c r="C104" s="28">
        <v>0</v>
      </c>
      <c r="D104" s="28">
        <v>0</v>
      </c>
      <c r="E104" s="28">
        <v>0</v>
      </c>
      <c r="F104" s="28">
        <v>0</v>
      </c>
      <c r="G104" s="28">
        <v>0</v>
      </c>
      <c r="H104" s="28">
        <v>0</v>
      </c>
      <c r="I104" s="28">
        <v>1.54122278311536</v>
      </c>
      <c r="J104" s="28">
        <v>8.4311744028323705</v>
      </c>
      <c r="K104" s="28">
        <v>41.040923012469996</v>
      </c>
      <c r="L104" s="28">
        <v>0</v>
      </c>
      <c r="M104" s="36">
        <v>51.01332019841773</v>
      </c>
    </row>
    <row r="105" spans="1:13" x14ac:dyDescent="0.25">
      <c r="A105" s="47" t="s">
        <v>314</v>
      </c>
      <c r="B105" s="47"/>
      <c r="C105" s="47"/>
      <c r="D105" s="47"/>
      <c r="E105" s="47"/>
      <c r="F105" s="47"/>
      <c r="G105" s="47"/>
      <c r="H105" s="47"/>
      <c r="I105" s="47"/>
      <c r="J105" s="47"/>
      <c r="K105" s="47"/>
      <c r="L105" s="47"/>
      <c r="M105" s="47"/>
    </row>
    <row r="106" spans="1:13" ht="25.5" x14ac:dyDescent="0.25">
      <c r="A106" s="25" t="s">
        <v>1</v>
      </c>
      <c r="B106" s="25" t="s">
        <v>59</v>
      </c>
      <c r="C106" s="26" t="s">
        <v>100</v>
      </c>
      <c r="D106" s="26" t="s">
        <v>101</v>
      </c>
      <c r="E106" s="26" t="s">
        <v>102</v>
      </c>
      <c r="F106" s="26" t="s">
        <v>103</v>
      </c>
      <c r="G106" s="26" t="s">
        <v>104</v>
      </c>
      <c r="H106" s="26" t="s">
        <v>105</v>
      </c>
      <c r="I106" s="26" t="s">
        <v>106</v>
      </c>
      <c r="J106" s="26" t="s">
        <v>161</v>
      </c>
      <c r="K106" s="26" t="s">
        <v>162</v>
      </c>
      <c r="L106" s="26" t="s">
        <v>163</v>
      </c>
      <c r="M106" s="26" t="s">
        <v>164</v>
      </c>
    </row>
    <row r="107" spans="1:13" ht="63.75" x14ac:dyDescent="0.25">
      <c r="A107" s="27" t="s">
        <v>315</v>
      </c>
      <c r="B107" s="34" t="s">
        <v>316</v>
      </c>
      <c r="C107" s="28">
        <v>0</v>
      </c>
      <c r="D107" s="28">
        <v>0.1968512</v>
      </c>
      <c r="E107" s="28">
        <v>5.0229720319999993</v>
      </c>
      <c r="F107" s="28">
        <v>0.62081699999999995</v>
      </c>
      <c r="G107" s="28">
        <v>0</v>
      </c>
      <c r="H107" s="28">
        <v>0</v>
      </c>
      <c r="I107" s="35">
        <v>0</v>
      </c>
      <c r="J107" s="35">
        <v>0</v>
      </c>
      <c r="K107" s="35">
        <v>0</v>
      </c>
      <c r="L107" s="35">
        <v>0</v>
      </c>
      <c r="M107" s="36">
        <v>5.8406402319999993</v>
      </c>
    </row>
    <row r="108" spans="1:13" ht="25.5" x14ac:dyDescent="0.25">
      <c r="A108" s="27" t="s">
        <v>317</v>
      </c>
      <c r="B108" s="34" t="s">
        <v>318</v>
      </c>
      <c r="C108" s="28">
        <v>2</v>
      </c>
      <c r="D108" s="28">
        <v>3.64</v>
      </c>
      <c r="E108" s="28">
        <v>5.6604000000000001</v>
      </c>
      <c r="F108" s="28">
        <v>8.5908149999999992</v>
      </c>
      <c r="G108" s="28">
        <v>10.036895400000001</v>
      </c>
      <c r="H108" s="28">
        <v>13.72594866</v>
      </c>
      <c r="I108" s="28">
        <v>14.728271360799999</v>
      </c>
      <c r="J108" s="28">
        <v>13.984195093818</v>
      </c>
      <c r="K108" s="28">
        <v>20.59646178169762</v>
      </c>
      <c r="L108" s="28">
        <v>17.037012703684379</v>
      </c>
      <c r="M108" s="36">
        <v>110</v>
      </c>
    </row>
    <row r="109" spans="1:13" ht="102" x14ac:dyDescent="0.25">
      <c r="A109" s="27" t="s">
        <v>319</v>
      </c>
      <c r="B109" s="34" t="s">
        <v>320</v>
      </c>
      <c r="C109" s="28">
        <v>7.2</v>
      </c>
      <c r="D109" s="28">
        <v>8.19</v>
      </c>
      <c r="E109" s="28">
        <v>10.3329</v>
      </c>
      <c r="F109" s="28">
        <v>15.48284625</v>
      </c>
      <c r="G109" s="28">
        <v>15.08264415</v>
      </c>
      <c r="H109" s="28">
        <v>22.706603910000002</v>
      </c>
      <c r="I109" s="28">
        <v>23.039701957800002</v>
      </c>
      <c r="J109" s="28">
        <v>21.494695404437998</v>
      </c>
      <c r="K109" s="28">
        <v>30.913253578263422</v>
      </c>
      <c r="L109" s="28">
        <v>25.557354749498579</v>
      </c>
      <c r="M109" s="36">
        <v>180</v>
      </c>
    </row>
    <row r="110" spans="1:13" x14ac:dyDescent="0.25">
      <c r="A110" s="47" t="s">
        <v>321</v>
      </c>
      <c r="B110" s="47"/>
      <c r="C110" s="47"/>
      <c r="D110" s="47"/>
      <c r="E110" s="47"/>
      <c r="F110" s="47"/>
      <c r="G110" s="47"/>
      <c r="H110" s="47"/>
      <c r="I110" s="47"/>
      <c r="J110" s="47"/>
      <c r="K110" s="47"/>
      <c r="L110" s="47"/>
      <c r="M110" s="47"/>
    </row>
    <row r="111" spans="1:13" ht="25.5" x14ac:dyDescent="0.25">
      <c r="A111" s="25" t="s">
        <v>1</v>
      </c>
      <c r="B111" s="25" t="s">
        <v>59</v>
      </c>
      <c r="C111" s="26" t="s">
        <v>100</v>
      </c>
      <c r="D111" s="26" t="s">
        <v>101</v>
      </c>
      <c r="E111" s="26" t="s">
        <v>102</v>
      </c>
      <c r="F111" s="26" t="s">
        <v>103</v>
      </c>
      <c r="G111" s="26" t="s">
        <v>104</v>
      </c>
      <c r="H111" s="26" t="s">
        <v>105</v>
      </c>
      <c r="I111" s="26" t="s">
        <v>106</v>
      </c>
      <c r="J111" s="26" t="s">
        <v>161</v>
      </c>
      <c r="K111" s="26" t="s">
        <v>162</v>
      </c>
      <c r="L111" s="26" t="s">
        <v>163</v>
      </c>
      <c r="M111" s="26" t="s">
        <v>164</v>
      </c>
    </row>
    <row r="112" spans="1:13" ht="38.25" x14ac:dyDescent="0.25">
      <c r="A112" s="27" t="s">
        <v>118</v>
      </c>
      <c r="B112" s="34" t="s">
        <v>322</v>
      </c>
      <c r="C112" s="28">
        <v>6.24</v>
      </c>
      <c r="D112" s="28">
        <v>4.2126156800000008</v>
      </c>
      <c r="E112" s="28">
        <v>2.7334672528000006</v>
      </c>
      <c r="F112" s="28">
        <v>3.2704188565800001</v>
      </c>
      <c r="G112" s="28">
        <v>3.1114761513527998</v>
      </c>
      <c r="H112" s="28">
        <v>4.6630939322701206</v>
      </c>
      <c r="I112" s="28">
        <v>3.7588578246489535</v>
      </c>
      <c r="J112" s="28">
        <v>3.0187593762035214</v>
      </c>
      <c r="K112" s="28">
        <v>3.8482334127915911</v>
      </c>
      <c r="L112" s="28">
        <v>3.4241645133530145</v>
      </c>
      <c r="M112" s="36">
        <v>38.281087000000007</v>
      </c>
    </row>
    <row r="113" spans="1:13" ht="63.75" x14ac:dyDescent="0.25">
      <c r="A113" s="27" t="s">
        <v>323</v>
      </c>
      <c r="B113" s="34" t="s">
        <v>324</v>
      </c>
      <c r="C113" s="28">
        <v>5.76</v>
      </c>
      <c r="D113" s="28">
        <v>5.2416</v>
      </c>
      <c r="E113" s="28">
        <v>5.5877759999999999</v>
      </c>
      <c r="F113" s="28">
        <v>6.3886535999999996</v>
      </c>
      <c r="G113" s="28">
        <v>6.0575981759999999</v>
      </c>
      <c r="H113" s="28">
        <v>9.1257647903999981</v>
      </c>
      <c r="I113" s="28">
        <v>8.2545861323519993</v>
      </c>
      <c r="J113" s="28">
        <v>7.4968431753859202</v>
      </c>
      <c r="K113" s="28">
        <v>9.9073320945344925</v>
      </c>
      <c r="L113" s="28">
        <v>8.1798460313275871</v>
      </c>
      <c r="M113" s="36">
        <v>72</v>
      </c>
    </row>
    <row r="114" spans="1:13" ht="25.5" x14ac:dyDescent="0.25">
      <c r="A114" s="27" t="s">
        <v>325</v>
      </c>
      <c r="B114" s="34" t="s">
        <v>326</v>
      </c>
      <c r="C114" s="28">
        <v>1.5558399999999999</v>
      </c>
      <c r="D114" s="28">
        <v>1.4724469760000001</v>
      </c>
      <c r="E114" s="28">
        <v>1.62729684736</v>
      </c>
      <c r="F114" s="28">
        <v>1.9151737350960001</v>
      </c>
      <c r="G114" s="28">
        <v>1.8650520627513603</v>
      </c>
      <c r="H114" s="28">
        <v>2.8187142975812436</v>
      </c>
      <c r="I114" s="28">
        <v>2.6294104847791586</v>
      </c>
      <c r="J114" s="28">
        <v>2.4499824106678507</v>
      </c>
      <c r="K114" s="28">
        <v>3.4138041990455914</v>
      </c>
      <c r="L114" s="28">
        <v>2.9246629867187948</v>
      </c>
      <c r="M114" s="36">
        <v>22.672384000000001</v>
      </c>
    </row>
    <row r="115" spans="1:13" ht="25.5" x14ac:dyDescent="0.25">
      <c r="A115" s="27" t="s">
        <v>327</v>
      </c>
      <c r="B115" s="34" t="s">
        <v>328</v>
      </c>
      <c r="C115" s="28">
        <v>0.8</v>
      </c>
      <c r="D115" s="28">
        <v>1.456</v>
      </c>
      <c r="E115" s="28">
        <v>2.26416</v>
      </c>
      <c r="F115" s="28">
        <v>3.4363260000000002</v>
      </c>
      <c r="G115" s="28">
        <v>4.0147581599999995</v>
      </c>
      <c r="H115" s="28">
        <v>5.4903794640000001</v>
      </c>
      <c r="I115" s="28">
        <v>5.1779085443199993</v>
      </c>
      <c r="J115" s="28">
        <v>4.8004390375271999</v>
      </c>
      <c r="K115" s="28">
        <v>6.8796262026790487</v>
      </c>
      <c r="L115" s="28">
        <v>5.6804025914737517</v>
      </c>
      <c r="M115" s="36">
        <v>40</v>
      </c>
    </row>
    <row r="116" spans="1:13" ht="38.25" x14ac:dyDescent="0.25">
      <c r="A116" s="27" t="s">
        <v>329</v>
      </c>
      <c r="B116" s="34" t="s">
        <v>330</v>
      </c>
      <c r="C116" s="28">
        <v>14.68</v>
      </c>
      <c r="D116" s="28">
        <v>8.4448000000000008</v>
      </c>
      <c r="E116" s="28">
        <v>16.122527999999999</v>
      </c>
      <c r="F116" s="28">
        <v>3.0283308</v>
      </c>
      <c r="G116" s="28">
        <v>0.51946372799999996</v>
      </c>
      <c r="H116" s="28">
        <v>3.8631153012000001</v>
      </c>
      <c r="I116" s="28">
        <v>13.050369023456</v>
      </c>
      <c r="J116" s="28">
        <v>27.112197871976765</v>
      </c>
      <c r="K116" s="28">
        <v>22.394527860584187</v>
      </c>
      <c r="L116" s="28">
        <v>10.034667414783049</v>
      </c>
      <c r="M116" s="36">
        <v>119.24999999999999</v>
      </c>
    </row>
    <row r="117" spans="1:13" ht="38.25" x14ac:dyDescent="0.25">
      <c r="A117" s="27" t="s">
        <v>331</v>
      </c>
      <c r="B117" s="34" t="s">
        <v>332</v>
      </c>
      <c r="C117" s="28">
        <v>4.16</v>
      </c>
      <c r="D117" s="28">
        <v>1.968512</v>
      </c>
      <c r="E117" s="28">
        <v>0.194688</v>
      </c>
      <c r="F117" s="28">
        <v>0</v>
      </c>
      <c r="G117" s="28">
        <v>0</v>
      </c>
      <c r="H117" s="28">
        <v>1.04</v>
      </c>
      <c r="I117" s="28">
        <v>0.49212800000000001</v>
      </c>
      <c r="J117" s="28">
        <v>4.8672E-2</v>
      </c>
      <c r="K117" s="28">
        <v>0</v>
      </c>
      <c r="L117" s="28">
        <v>2.8413895910399996E-7</v>
      </c>
      <c r="M117" s="36">
        <v>7.9040002841389603</v>
      </c>
    </row>
    <row r="118" spans="1:13" x14ac:dyDescent="0.25">
      <c r="A118" s="37"/>
      <c r="B118" s="24"/>
      <c r="C118" s="38"/>
      <c r="D118" s="38"/>
      <c r="E118" s="38"/>
      <c r="F118" s="38"/>
      <c r="G118" s="38"/>
      <c r="H118" s="38"/>
      <c r="I118" s="38"/>
      <c r="J118" s="38"/>
      <c r="K118" s="38"/>
      <c r="L118" s="38"/>
      <c r="M118" s="39"/>
    </row>
    <row r="119" spans="1:13" x14ac:dyDescent="0.25">
      <c r="A119" s="47" t="s">
        <v>333</v>
      </c>
      <c r="B119" s="47"/>
      <c r="C119" s="47"/>
      <c r="D119" s="47"/>
      <c r="E119" s="47"/>
      <c r="F119" s="47"/>
      <c r="G119" s="47"/>
      <c r="H119" s="47"/>
      <c r="I119" s="47"/>
      <c r="J119" s="47"/>
      <c r="K119" s="47"/>
      <c r="L119" s="47"/>
      <c r="M119" s="47"/>
    </row>
    <row r="120" spans="1:13" ht="25.5" x14ac:dyDescent="0.25">
      <c r="A120" s="25" t="s">
        <v>1</v>
      </c>
      <c r="B120" s="25" t="s">
        <v>59</v>
      </c>
      <c r="C120" s="26" t="s">
        <v>100</v>
      </c>
      <c r="D120" s="26" t="s">
        <v>101</v>
      </c>
      <c r="E120" s="26" t="s">
        <v>102</v>
      </c>
      <c r="F120" s="26" t="s">
        <v>103</v>
      </c>
      <c r="G120" s="26" t="s">
        <v>104</v>
      </c>
      <c r="H120" s="26" t="s">
        <v>105</v>
      </c>
      <c r="I120" s="26" t="s">
        <v>106</v>
      </c>
      <c r="J120" s="26" t="s">
        <v>161</v>
      </c>
      <c r="K120" s="26" t="s">
        <v>162</v>
      </c>
      <c r="L120" s="26" t="s">
        <v>163</v>
      </c>
      <c r="M120" s="26" t="s">
        <v>164</v>
      </c>
    </row>
    <row r="121" spans="1:13" ht="25.5" x14ac:dyDescent="0.25">
      <c r="A121" s="27" t="s">
        <v>334</v>
      </c>
      <c r="B121" s="34" t="s">
        <v>335</v>
      </c>
      <c r="C121" s="28">
        <v>1.64</v>
      </c>
      <c r="D121" s="28">
        <v>1.97488</v>
      </c>
      <c r="E121" s="28">
        <v>3.0149007999999999</v>
      </c>
      <c r="F121" s="28">
        <v>5.4642500640000007</v>
      </c>
      <c r="G121" s="28">
        <v>6.1120457798399999</v>
      </c>
      <c r="H121" s="28">
        <v>10.964890399776001</v>
      </c>
      <c r="I121" s="28">
        <v>10.69247415471072</v>
      </c>
      <c r="J121" s="28">
        <v>13.65112345590601</v>
      </c>
      <c r="K121" s="28">
        <v>16.020837874648212</v>
      </c>
      <c r="L121" s="28">
        <v>15.3344784711191</v>
      </c>
      <c r="M121" s="36">
        <v>84.869881000000049</v>
      </c>
    </row>
    <row r="122" spans="1:13" ht="25.5" x14ac:dyDescent="0.25">
      <c r="A122" s="27" t="s">
        <v>336</v>
      </c>
      <c r="B122" s="34" t="s">
        <v>337</v>
      </c>
      <c r="C122" s="28">
        <v>2.8509389999999999</v>
      </c>
      <c r="D122" s="28">
        <v>14.923771333333331</v>
      </c>
      <c r="E122" s="28">
        <v>24.923771333333299</v>
      </c>
      <c r="F122" s="28">
        <v>2.9237713333333004</v>
      </c>
      <c r="G122" s="28">
        <v>0</v>
      </c>
      <c r="H122" s="28">
        <v>0</v>
      </c>
      <c r="I122" s="35">
        <v>0</v>
      </c>
      <c r="J122" s="35">
        <v>0</v>
      </c>
      <c r="K122" s="35">
        <v>0</v>
      </c>
      <c r="L122" s="35">
        <v>0</v>
      </c>
      <c r="M122" s="36">
        <v>45.62225299999993</v>
      </c>
    </row>
    <row r="123" spans="1:13" ht="25.5" x14ac:dyDescent="0.25">
      <c r="A123" s="27" t="s">
        <v>338</v>
      </c>
      <c r="B123" s="34" t="s">
        <v>339</v>
      </c>
      <c r="C123" s="28">
        <v>2.1586989999999999</v>
      </c>
      <c r="D123" s="28">
        <v>3.09340992</v>
      </c>
      <c r="E123" s="28">
        <v>33.537609250199999</v>
      </c>
      <c r="F123" s="28">
        <v>7.7474753981684996</v>
      </c>
      <c r="G123" s="28">
        <v>0</v>
      </c>
      <c r="H123" s="28">
        <v>0</v>
      </c>
      <c r="I123" s="35">
        <v>0</v>
      </c>
      <c r="J123" s="35">
        <v>0</v>
      </c>
      <c r="K123" s="35">
        <v>0</v>
      </c>
      <c r="L123" s="35">
        <v>0</v>
      </c>
      <c r="M123" s="36">
        <v>46.537193568368494</v>
      </c>
    </row>
    <row r="124" spans="1:13" ht="51" x14ac:dyDescent="0.25">
      <c r="A124" s="27" t="s">
        <v>340</v>
      </c>
      <c r="B124" s="34" t="s">
        <v>341</v>
      </c>
      <c r="C124" s="28">
        <v>24.15502</v>
      </c>
      <c r="D124" s="28">
        <v>6.8714560000000002</v>
      </c>
      <c r="E124" s="28">
        <v>27.127825920000003</v>
      </c>
      <c r="F124" s="28">
        <v>26.513044000000001</v>
      </c>
      <c r="G124" s="28">
        <v>0</v>
      </c>
      <c r="H124" s="28">
        <v>0</v>
      </c>
      <c r="I124" s="35">
        <v>0</v>
      </c>
      <c r="J124" s="35">
        <v>0</v>
      </c>
      <c r="K124" s="35">
        <v>0</v>
      </c>
      <c r="L124" s="35">
        <v>0</v>
      </c>
      <c r="M124" s="36">
        <v>84.667345920000002</v>
      </c>
    </row>
    <row r="125" spans="1:13" x14ac:dyDescent="0.25">
      <c r="A125" s="27" t="s">
        <v>342</v>
      </c>
      <c r="B125" s="34" t="s">
        <v>343</v>
      </c>
      <c r="C125" s="28">
        <v>19.176559999999998</v>
      </c>
      <c r="D125" s="28">
        <v>22.971994240000001</v>
      </c>
      <c r="E125" s="28">
        <v>24.790167476400001</v>
      </c>
      <c r="F125" s="28">
        <v>21.879778000000002</v>
      </c>
      <c r="G125" s="28">
        <v>0</v>
      </c>
      <c r="H125" s="28">
        <v>0</v>
      </c>
      <c r="I125" s="35">
        <v>0</v>
      </c>
      <c r="J125" s="35">
        <v>0</v>
      </c>
      <c r="K125" s="35">
        <v>0</v>
      </c>
      <c r="L125" s="35">
        <v>5.68277918208E-8</v>
      </c>
      <c r="M125" s="36">
        <v>88.818499773227785</v>
      </c>
    </row>
    <row r="126" spans="1:13" ht="51" x14ac:dyDescent="0.25">
      <c r="A126" s="27" t="s">
        <v>344</v>
      </c>
      <c r="B126" s="34" t="s">
        <v>345</v>
      </c>
      <c r="C126" s="28">
        <v>5.8</v>
      </c>
      <c r="D126" s="28">
        <v>5</v>
      </c>
      <c r="E126" s="28">
        <v>0</v>
      </c>
      <c r="F126" s="28">
        <v>0</v>
      </c>
      <c r="G126" s="28">
        <v>0</v>
      </c>
      <c r="H126" s="28">
        <v>13.845113320000001</v>
      </c>
      <c r="I126" s="28">
        <v>0</v>
      </c>
      <c r="J126" s="28">
        <v>42.040059928335992</v>
      </c>
      <c r="K126" s="28">
        <v>151.49042557215802</v>
      </c>
      <c r="L126" s="28">
        <v>288.82440075694797</v>
      </c>
      <c r="M126" s="36">
        <v>506.99999957744194</v>
      </c>
    </row>
    <row r="127" spans="1:13" ht="51" x14ac:dyDescent="0.25">
      <c r="A127" s="27" t="s">
        <v>51</v>
      </c>
      <c r="B127" s="34" t="s">
        <v>346</v>
      </c>
      <c r="C127" s="28">
        <v>2</v>
      </c>
      <c r="D127" s="28">
        <v>4.5</v>
      </c>
      <c r="E127" s="28">
        <v>7.5</v>
      </c>
      <c r="F127" s="28">
        <v>0</v>
      </c>
      <c r="G127" s="28">
        <v>0</v>
      </c>
      <c r="H127" s="28">
        <v>0</v>
      </c>
      <c r="I127" s="28">
        <v>0</v>
      </c>
      <c r="J127" s="28">
        <v>20</v>
      </c>
      <c r="K127" s="28">
        <v>80</v>
      </c>
      <c r="L127" s="28">
        <v>86</v>
      </c>
      <c r="M127" s="36">
        <v>200</v>
      </c>
    </row>
    <row r="128" spans="1:13" ht="38.25" x14ac:dyDescent="0.25">
      <c r="A128" s="27" t="s">
        <v>347</v>
      </c>
      <c r="B128" s="34" t="s">
        <v>348</v>
      </c>
      <c r="C128" s="28">
        <v>0</v>
      </c>
      <c r="D128" s="28">
        <v>0</v>
      </c>
      <c r="E128" s="28">
        <v>0</v>
      </c>
      <c r="F128" s="28">
        <v>0</v>
      </c>
      <c r="G128" s="28">
        <v>0</v>
      </c>
      <c r="H128" s="28">
        <v>2.896525</v>
      </c>
      <c r="I128" s="28">
        <v>7.1272723704000001</v>
      </c>
      <c r="J128" s="28">
        <v>3.6130409999999999</v>
      </c>
      <c r="K128" s="28">
        <v>0</v>
      </c>
      <c r="L128" s="28">
        <v>0</v>
      </c>
      <c r="M128" s="36">
        <v>13.6368383704</v>
      </c>
    </row>
    <row r="130" spans="1:13" ht="29.45" customHeight="1" x14ac:dyDescent="0.25">
      <c r="A130" s="40" t="s">
        <v>349</v>
      </c>
      <c r="B130" s="34"/>
      <c r="C130" s="36">
        <v>744.34321972201803</v>
      </c>
      <c r="D130" s="36">
        <v>903.22733098751951</v>
      </c>
      <c r="E130" s="36">
        <v>905.22800444091774</v>
      </c>
      <c r="F130" s="36">
        <v>886.37863111957574</v>
      </c>
      <c r="G130" s="36">
        <v>859.21269262605301</v>
      </c>
      <c r="H130" s="36">
        <v>1106.3815099159299</v>
      </c>
      <c r="I130" s="36">
        <v>1113.7005582632855</v>
      </c>
      <c r="J130" s="36">
        <v>1011.8446221617768</v>
      </c>
      <c r="K130" s="36">
        <v>1239.2487168262701</v>
      </c>
      <c r="L130" s="36">
        <v>1269.9160783265072</v>
      </c>
      <c r="M130" s="36">
        <v>10039.481364389854</v>
      </c>
    </row>
    <row r="131" spans="1:13" x14ac:dyDescent="0.25">
      <c r="C131" s="41"/>
      <c r="D131" s="41"/>
      <c r="E131" s="41"/>
      <c r="F131" s="41"/>
      <c r="G131" s="41"/>
      <c r="H131" s="41"/>
      <c r="I131" s="41"/>
      <c r="J131" s="41"/>
      <c r="K131" s="41"/>
      <c r="L131" s="41"/>
      <c r="M131" s="41"/>
    </row>
    <row r="132" spans="1:13" x14ac:dyDescent="0.25">
      <c r="C132" s="42"/>
      <c r="D132" s="42"/>
      <c r="E132" s="42"/>
      <c r="F132" s="42"/>
      <c r="G132" s="42"/>
      <c r="H132" s="42"/>
      <c r="I132" s="42"/>
      <c r="J132" s="42"/>
      <c r="K132" s="42"/>
      <c r="L132" s="42"/>
      <c r="M132" s="42"/>
    </row>
    <row r="134" spans="1:13" x14ac:dyDescent="0.25">
      <c r="C134" s="43"/>
      <c r="D134" s="43"/>
      <c r="E134" s="43"/>
      <c r="F134" s="43"/>
      <c r="G134" s="43"/>
      <c r="H134" s="43"/>
      <c r="I134" s="43"/>
      <c r="J134" s="43"/>
      <c r="K134" s="43"/>
      <c r="L134" s="43"/>
      <c r="M134" s="43"/>
    </row>
    <row r="137" spans="1:13" x14ac:dyDescent="0.25">
      <c r="C137" s="41"/>
      <c r="D137" s="41"/>
      <c r="E137" s="41"/>
      <c r="F137" s="41"/>
      <c r="G137" s="41"/>
      <c r="H137" s="41"/>
      <c r="I137" s="41"/>
      <c r="J137" s="41"/>
      <c r="K137" s="41"/>
      <c r="L137" s="41"/>
      <c r="M137" s="41"/>
    </row>
    <row r="138" spans="1:13" x14ac:dyDescent="0.25">
      <c r="C138" s="42"/>
      <c r="D138" s="42"/>
      <c r="E138" s="42"/>
      <c r="F138" s="42"/>
      <c r="G138" s="42"/>
      <c r="H138" s="42"/>
      <c r="I138" s="42"/>
      <c r="J138" s="42"/>
      <c r="K138" s="42"/>
      <c r="L138" s="42"/>
      <c r="M138" s="42"/>
    </row>
  </sheetData>
  <mergeCells count="23">
    <mergeCell ref="A20:M20"/>
    <mergeCell ref="A1:M1"/>
    <mergeCell ref="B2:M2"/>
    <mergeCell ref="A3:M3"/>
    <mergeCell ref="B5:B16"/>
    <mergeCell ref="A18:M18"/>
    <mergeCell ref="A92:M92"/>
    <mergeCell ref="A31:M31"/>
    <mergeCell ref="A39:M39"/>
    <mergeCell ref="A43:M43"/>
    <mergeCell ref="A55:M55"/>
    <mergeCell ref="A57:M57"/>
    <mergeCell ref="A61:M61"/>
    <mergeCell ref="A67:M67"/>
    <mergeCell ref="A73:M73"/>
    <mergeCell ref="A80:M80"/>
    <mergeCell ref="A82:M82"/>
    <mergeCell ref="A88:M88"/>
    <mergeCell ref="A98:M98"/>
    <mergeCell ref="A101:M101"/>
    <mergeCell ref="A105:M105"/>
    <mergeCell ref="A110:M110"/>
    <mergeCell ref="A119:M119"/>
  </mergeCells>
  <pageMargins left="0.70866141732283472" right="0.70866141732283472" top="0.74803149606299213" bottom="0.74803149606299213" header="0.31496062992125984" footer="0.31496062992125984"/>
  <pageSetup paperSize="8" scale="9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9"/>
  <sheetViews>
    <sheetView showGridLines="0" zoomScale="75" zoomScaleNormal="75" workbookViewId="0">
      <pane xSplit="1" ySplit="4" topLeftCell="B5" activePane="bottomRight" state="frozen"/>
      <selection pane="topRight" activeCell="C1" sqref="C1"/>
      <selection pane="bottomLeft" activeCell="A12" sqref="A12"/>
      <selection pane="bottomRight" activeCell="B84" sqref="B84"/>
    </sheetView>
  </sheetViews>
  <sheetFormatPr defaultRowHeight="16.5" x14ac:dyDescent="0.3"/>
  <cols>
    <col min="1" max="1" width="28.42578125" style="1" customWidth="1"/>
    <col min="2" max="2" width="140.42578125" style="8" customWidth="1"/>
    <col min="3" max="4" width="9.5703125" bestFit="1" customWidth="1"/>
    <col min="5" max="5" width="9.5703125" customWidth="1"/>
    <col min="6" max="12" width="9.5703125" bestFit="1" customWidth="1"/>
    <col min="13" max="13" width="12" bestFit="1" customWidth="1"/>
  </cols>
  <sheetData>
    <row r="1" spans="1:13" ht="18" customHeight="1" x14ac:dyDescent="0.25">
      <c r="A1" s="2"/>
      <c r="B1" s="9"/>
      <c r="C1" s="17"/>
      <c r="D1" s="17"/>
      <c r="E1" s="17"/>
      <c r="F1" s="17"/>
      <c r="G1" s="17"/>
      <c r="H1" s="17"/>
      <c r="I1" s="17"/>
      <c r="J1" s="17"/>
      <c r="K1" s="17"/>
      <c r="L1" s="17"/>
      <c r="M1" s="17"/>
    </row>
    <row r="2" spans="1:13" ht="35.25" customHeight="1" x14ac:dyDescent="0.3">
      <c r="A2" s="2"/>
      <c r="C2" s="53" t="s">
        <v>108</v>
      </c>
      <c r="D2" s="54"/>
      <c r="E2" s="54"/>
      <c r="F2" s="54"/>
      <c r="G2" s="54"/>
      <c r="H2" s="54"/>
      <c r="I2" s="54"/>
      <c r="J2" s="54"/>
      <c r="K2" s="54"/>
      <c r="L2" s="54"/>
      <c r="M2" s="55"/>
    </row>
    <row r="3" spans="1:13" ht="18" x14ac:dyDescent="0.25">
      <c r="A3" s="2"/>
      <c r="B3" s="9"/>
      <c r="C3" s="21"/>
      <c r="D3" s="21"/>
      <c r="E3" s="21"/>
      <c r="F3" s="21"/>
      <c r="G3" s="21"/>
      <c r="H3" s="21"/>
      <c r="I3" s="21"/>
      <c r="J3" s="21"/>
      <c r="K3" s="21"/>
      <c r="L3" s="21"/>
      <c r="M3" s="21"/>
    </row>
    <row r="4" spans="1:13" ht="36" customHeight="1" x14ac:dyDescent="0.25">
      <c r="A4" s="3" t="s">
        <v>1</v>
      </c>
      <c r="B4" s="3" t="s">
        <v>59</v>
      </c>
      <c r="C4" s="13" t="s">
        <v>98</v>
      </c>
      <c r="D4" s="13" t="s">
        <v>99</v>
      </c>
      <c r="E4" s="13" t="s">
        <v>111</v>
      </c>
      <c r="F4" s="13" t="s">
        <v>100</v>
      </c>
      <c r="G4" s="13" t="s">
        <v>101</v>
      </c>
      <c r="H4" s="13" t="s">
        <v>102</v>
      </c>
      <c r="I4" s="13" t="s">
        <v>103</v>
      </c>
      <c r="J4" s="13" t="s">
        <v>104</v>
      </c>
      <c r="K4" s="13" t="s">
        <v>105</v>
      </c>
      <c r="L4" s="13" t="s">
        <v>106</v>
      </c>
      <c r="M4" s="13" t="s">
        <v>109</v>
      </c>
    </row>
    <row r="5" spans="1:13" ht="18" customHeight="1" x14ac:dyDescent="0.25">
      <c r="A5" s="18" t="s">
        <v>0</v>
      </c>
      <c r="B5" s="19"/>
      <c r="C5" s="20"/>
      <c r="D5" s="20"/>
      <c r="E5" s="20"/>
      <c r="F5" s="20"/>
      <c r="G5" s="20"/>
      <c r="H5" s="20"/>
      <c r="I5" s="20"/>
      <c r="J5" s="20"/>
      <c r="K5" s="20"/>
      <c r="L5" s="20"/>
      <c r="M5" s="20"/>
    </row>
    <row r="6" spans="1:13" x14ac:dyDescent="0.25">
      <c r="A6" s="4" t="s">
        <v>2</v>
      </c>
      <c r="B6" s="10" t="s">
        <v>62</v>
      </c>
      <c r="C6" s="5">
        <v>3333333</v>
      </c>
      <c r="D6" s="5">
        <v>3333333</v>
      </c>
      <c r="E6" s="5">
        <v>3333333</v>
      </c>
      <c r="F6" s="5">
        <v>1114619</v>
      </c>
      <c r="G6" s="5">
        <v>1148057</v>
      </c>
      <c r="H6" s="5">
        <v>1183647</v>
      </c>
      <c r="I6" s="5">
        <v>1221524</v>
      </c>
      <c r="J6" s="5">
        <v>1263055</v>
      </c>
      <c r="K6" s="5">
        <v>1305999</v>
      </c>
      <c r="L6" s="5">
        <v>1350403</v>
      </c>
      <c r="M6" s="22">
        <v>18587303</v>
      </c>
    </row>
    <row r="7" spans="1:13" ht="49.5" x14ac:dyDescent="0.25">
      <c r="A7" s="4" t="s">
        <v>3</v>
      </c>
      <c r="B7" s="10" t="s">
        <v>63</v>
      </c>
      <c r="C7" s="5">
        <v>10260000</v>
      </c>
      <c r="D7" s="5">
        <v>10537020</v>
      </c>
      <c r="E7" s="5">
        <v>10832059.999999998</v>
      </c>
      <c r="F7" s="5">
        <v>11146190</v>
      </c>
      <c r="G7" s="5">
        <v>11480570.000000002</v>
      </c>
      <c r="H7" s="5">
        <v>11836469.999999998</v>
      </c>
      <c r="I7" s="5">
        <v>12215240</v>
      </c>
      <c r="J7" s="5">
        <v>12630550</v>
      </c>
      <c r="K7" s="5">
        <v>13059990</v>
      </c>
      <c r="L7" s="5">
        <v>13504030</v>
      </c>
      <c r="M7" s="22">
        <v>117502120</v>
      </c>
    </row>
    <row r="8" spans="1:13" x14ac:dyDescent="0.25">
      <c r="A8" s="4" t="s">
        <v>4</v>
      </c>
      <c r="B8" s="10" t="s">
        <v>64</v>
      </c>
      <c r="C8" s="5">
        <v>197974226.148</v>
      </c>
      <c r="D8" s="5">
        <v>227976924.29112598</v>
      </c>
      <c r="E8" s="5">
        <v>239397113.14967197</v>
      </c>
      <c r="F8" s="5">
        <v>205576550.91620901</v>
      </c>
      <c r="G8" s="5">
        <v>236319520.01214004</v>
      </c>
      <c r="H8" s="5">
        <v>253654860.85015199</v>
      </c>
      <c r="I8" s="5">
        <v>263723658.97223601</v>
      </c>
      <c r="J8" s="5">
        <v>287048948.61883503</v>
      </c>
      <c r="K8" s="5">
        <v>298431489.83379298</v>
      </c>
      <c r="L8" s="5">
        <v>299620746.64918</v>
      </c>
      <c r="M8" s="22">
        <v>2509724039.4413428</v>
      </c>
    </row>
    <row r="9" spans="1:13" x14ac:dyDescent="0.25">
      <c r="A9" s="4" t="s">
        <v>110</v>
      </c>
      <c r="B9" s="10" t="s">
        <v>140</v>
      </c>
      <c r="C9" s="5">
        <v>4514400</v>
      </c>
      <c r="D9" s="5">
        <v>4636288.8</v>
      </c>
      <c r="E9" s="5">
        <v>4766106.3999999994</v>
      </c>
      <c r="F9" s="5">
        <v>4904323.6000000006</v>
      </c>
      <c r="G9" s="5">
        <v>5051450.8000000007</v>
      </c>
      <c r="H9" s="5">
        <v>7101881.9999999991</v>
      </c>
      <c r="I9" s="5">
        <v>7329144</v>
      </c>
      <c r="J9" s="5">
        <v>7578330</v>
      </c>
      <c r="K9" s="5">
        <v>7835993.9999999991</v>
      </c>
      <c r="L9" s="5">
        <v>8102418</v>
      </c>
      <c r="M9" s="22">
        <v>61820337.600000001</v>
      </c>
    </row>
    <row r="10" spans="1:13" ht="49.5" x14ac:dyDescent="0.25">
      <c r="A10" s="4" t="s">
        <v>5</v>
      </c>
      <c r="B10" s="10" t="s">
        <v>65</v>
      </c>
      <c r="C10" s="5">
        <v>1026000</v>
      </c>
      <c r="D10" s="5">
        <v>1053702</v>
      </c>
      <c r="E10" s="5">
        <v>1083206</v>
      </c>
      <c r="F10" s="5">
        <v>1114619</v>
      </c>
      <c r="G10" s="5">
        <v>1148057</v>
      </c>
      <c r="H10" s="5">
        <v>5918234.9999999991</v>
      </c>
      <c r="I10" s="5">
        <v>12215240</v>
      </c>
      <c r="J10" s="5">
        <v>12630550</v>
      </c>
      <c r="K10" s="5">
        <v>13059990</v>
      </c>
      <c r="L10" s="5">
        <v>13504030</v>
      </c>
      <c r="M10" s="22">
        <v>62753629</v>
      </c>
    </row>
    <row r="11" spans="1:13" ht="99" x14ac:dyDescent="0.25">
      <c r="A11" s="4" t="s">
        <v>6</v>
      </c>
      <c r="B11" s="10" t="s">
        <v>66</v>
      </c>
      <c r="C11" s="5">
        <v>23495400</v>
      </c>
      <c r="D11" s="5">
        <v>13079897.962559998</v>
      </c>
      <c r="E11" s="5">
        <v>1083206</v>
      </c>
      <c r="F11" s="5"/>
      <c r="G11" s="5"/>
      <c r="H11" s="5"/>
      <c r="I11" s="5"/>
      <c r="J11" s="5"/>
      <c r="K11" s="5"/>
      <c r="L11" s="5"/>
      <c r="M11" s="22">
        <v>37658503.962559998</v>
      </c>
    </row>
    <row r="12" spans="1:13" ht="33" x14ac:dyDescent="0.25">
      <c r="A12" s="4" t="s">
        <v>7</v>
      </c>
      <c r="B12" s="10" t="s">
        <v>67</v>
      </c>
      <c r="C12" s="5">
        <v>26797514.310000002</v>
      </c>
      <c r="D12" s="5">
        <v>998533.32438599993</v>
      </c>
      <c r="E12" s="5"/>
      <c r="F12" s="5"/>
      <c r="G12" s="5"/>
      <c r="H12" s="5"/>
      <c r="I12" s="5"/>
      <c r="J12" s="5"/>
      <c r="K12" s="5"/>
      <c r="L12" s="5"/>
      <c r="M12" s="22">
        <v>27796047.634386003</v>
      </c>
    </row>
    <row r="13" spans="1:13" ht="33" x14ac:dyDescent="0.25">
      <c r="A13" s="4" t="s">
        <v>8</v>
      </c>
      <c r="B13" s="10" t="s">
        <v>141</v>
      </c>
      <c r="C13" s="5">
        <v>820800</v>
      </c>
      <c r="D13" s="5">
        <v>842961.6</v>
      </c>
      <c r="E13" s="5">
        <v>866564.79999999993</v>
      </c>
      <c r="F13" s="5">
        <v>891695.20000000007</v>
      </c>
      <c r="G13" s="5">
        <v>918445.60000000009</v>
      </c>
      <c r="H13" s="5">
        <v>946917.59999999986</v>
      </c>
      <c r="I13" s="5">
        <v>977219.20000000007</v>
      </c>
      <c r="J13" s="5">
        <v>1010444</v>
      </c>
      <c r="K13" s="5">
        <v>1044799.2</v>
      </c>
      <c r="L13" s="5">
        <v>1080322.3999999999</v>
      </c>
      <c r="M13" s="22">
        <v>9400169.5999999996</v>
      </c>
    </row>
    <row r="14" spans="1:13" ht="49.5" x14ac:dyDescent="0.25">
      <c r="A14" s="4" t="s">
        <v>9</v>
      </c>
      <c r="B14" s="10" t="s">
        <v>68</v>
      </c>
      <c r="C14" s="5">
        <v>3074306.4</v>
      </c>
      <c r="D14" s="5">
        <v>2693156.9417999997</v>
      </c>
      <c r="E14" s="5">
        <v>2556041.1981999995</v>
      </c>
      <c r="F14" s="5"/>
      <c r="G14" s="5"/>
      <c r="H14" s="5"/>
      <c r="I14" s="5"/>
      <c r="J14" s="5"/>
      <c r="K14" s="5"/>
      <c r="L14" s="5"/>
      <c r="M14" s="22">
        <v>8323504.5399999991</v>
      </c>
    </row>
    <row r="15" spans="1:13" ht="49.5" x14ac:dyDescent="0.25">
      <c r="A15" s="4" t="s">
        <v>10</v>
      </c>
      <c r="B15" s="10" t="s">
        <v>69</v>
      </c>
      <c r="C15" s="5">
        <v>17145793.800000001</v>
      </c>
      <c r="D15" s="5">
        <v>14045110.068599999</v>
      </c>
      <c r="E15" s="5">
        <v>6208178.5477999998</v>
      </c>
      <c r="F15" s="5">
        <v>7094327.0112000005</v>
      </c>
      <c r="G15" s="5"/>
      <c r="H15" s="5"/>
      <c r="I15" s="5"/>
      <c r="J15" s="5"/>
      <c r="K15" s="5"/>
      <c r="L15" s="5"/>
      <c r="M15" s="22">
        <v>44493409.427600004</v>
      </c>
    </row>
    <row r="16" spans="1:13" ht="49.5" x14ac:dyDescent="0.25">
      <c r="A16" s="4" t="s">
        <v>11</v>
      </c>
      <c r="B16" s="10" t="s">
        <v>142</v>
      </c>
      <c r="C16" s="5">
        <v>0</v>
      </c>
      <c r="D16" s="5">
        <v>526851</v>
      </c>
      <c r="E16" s="5"/>
      <c r="F16" s="5"/>
      <c r="G16" s="5"/>
      <c r="H16" s="5"/>
      <c r="I16" s="5"/>
      <c r="J16" s="5"/>
      <c r="K16" s="5"/>
      <c r="L16" s="5"/>
      <c r="M16" s="22">
        <v>526851</v>
      </c>
    </row>
    <row r="17" spans="1:13" ht="49.5" x14ac:dyDescent="0.25">
      <c r="A17" s="4" t="s">
        <v>12</v>
      </c>
      <c r="B17" s="10" t="s">
        <v>143</v>
      </c>
      <c r="C17" s="5">
        <v>0</v>
      </c>
      <c r="D17" s="5">
        <v>0</v>
      </c>
      <c r="E17" s="5">
        <v>0</v>
      </c>
      <c r="F17" s="5">
        <v>0</v>
      </c>
      <c r="G17" s="5">
        <v>0</v>
      </c>
      <c r="H17" s="5">
        <v>0</v>
      </c>
      <c r="I17" s="5">
        <v>413363.72159999999</v>
      </c>
      <c r="J17" s="5">
        <v>6976105.3760000002</v>
      </c>
      <c r="K17" s="5">
        <v>15453102.567599999</v>
      </c>
      <c r="L17" s="5"/>
      <c r="M17" s="22">
        <v>22842571.665199999</v>
      </c>
    </row>
    <row r="18" spans="1:13" ht="33" x14ac:dyDescent="0.25">
      <c r="A18" s="4" t="s">
        <v>13</v>
      </c>
      <c r="B18" s="10" t="s">
        <v>70</v>
      </c>
      <c r="C18" s="5">
        <v>0</v>
      </c>
      <c r="D18" s="5">
        <v>0</v>
      </c>
      <c r="E18" s="5">
        <v>0</v>
      </c>
      <c r="F18" s="5">
        <v>56288.2595</v>
      </c>
      <c r="G18" s="5">
        <v>115953.75700000001</v>
      </c>
      <c r="H18" s="5">
        <v>119548.34699999999</v>
      </c>
      <c r="I18" s="5">
        <v>123373.924</v>
      </c>
      <c r="J18" s="5"/>
      <c r="K18" s="5"/>
      <c r="L18" s="5"/>
      <c r="M18" s="22">
        <v>415164.28750000003</v>
      </c>
    </row>
    <row r="19" spans="1:13" ht="33" x14ac:dyDescent="0.25">
      <c r="A19" s="14" t="s">
        <v>121</v>
      </c>
      <c r="B19" s="10" t="s">
        <v>134</v>
      </c>
      <c r="C19" s="5">
        <v>1257876</v>
      </c>
      <c r="D19" s="5"/>
      <c r="E19" s="5"/>
      <c r="F19" s="5"/>
      <c r="G19" s="5"/>
      <c r="H19" s="5"/>
      <c r="I19" s="5"/>
      <c r="J19" s="5"/>
      <c r="K19" s="5"/>
      <c r="L19" s="5"/>
      <c r="M19" s="22">
        <v>1257876</v>
      </c>
    </row>
    <row r="20" spans="1:13" ht="33" x14ac:dyDescent="0.25">
      <c r="A20" s="14" t="s">
        <v>119</v>
      </c>
      <c r="B20" s="7" t="s">
        <v>123</v>
      </c>
      <c r="C20" s="5">
        <v>5540400</v>
      </c>
      <c r="D20" s="5"/>
      <c r="E20" s="5"/>
      <c r="F20" s="5"/>
      <c r="G20" s="5"/>
      <c r="H20" s="5"/>
      <c r="I20" s="5"/>
      <c r="J20" s="5"/>
      <c r="K20" s="5"/>
      <c r="L20" s="5"/>
      <c r="M20" s="22">
        <v>5540400</v>
      </c>
    </row>
    <row r="21" spans="1:13" ht="33" x14ac:dyDescent="0.25">
      <c r="A21" s="14" t="s">
        <v>137</v>
      </c>
      <c r="B21" s="7" t="s">
        <v>144</v>
      </c>
      <c r="C21" s="5">
        <v>300000</v>
      </c>
      <c r="D21" s="5">
        <v>1200000</v>
      </c>
      <c r="E21" s="5"/>
      <c r="F21" s="5"/>
      <c r="G21" s="5"/>
      <c r="H21" s="5"/>
      <c r="I21" s="5"/>
      <c r="J21" s="5"/>
      <c r="K21" s="5"/>
      <c r="L21" s="5"/>
      <c r="M21" s="22">
        <v>1500000</v>
      </c>
    </row>
    <row r="22" spans="1:13" x14ac:dyDescent="0.25">
      <c r="A22" s="6" t="s">
        <v>136</v>
      </c>
      <c r="B22" s="7" t="s">
        <v>97</v>
      </c>
      <c r="C22" s="5">
        <v>0</v>
      </c>
      <c r="D22" s="5">
        <v>3371846.4</v>
      </c>
      <c r="E22" s="5"/>
      <c r="F22" s="5"/>
      <c r="G22" s="5"/>
      <c r="H22" s="5"/>
      <c r="I22" s="5"/>
      <c r="J22" s="5"/>
      <c r="K22" s="5"/>
      <c r="L22" s="5"/>
      <c r="M22" s="22">
        <v>3371846.4</v>
      </c>
    </row>
    <row r="23" spans="1:13" ht="33" x14ac:dyDescent="0.25">
      <c r="A23" s="6" t="s">
        <v>129</v>
      </c>
      <c r="B23" s="7"/>
      <c r="C23" s="5">
        <v>2820000</v>
      </c>
      <c r="D23" s="5"/>
      <c r="E23" s="5"/>
      <c r="F23" s="5"/>
      <c r="G23" s="5"/>
      <c r="H23" s="5"/>
      <c r="I23" s="5"/>
      <c r="J23" s="5"/>
      <c r="K23" s="5"/>
      <c r="L23" s="5"/>
      <c r="M23" s="22">
        <v>2820000</v>
      </c>
    </row>
    <row r="24" spans="1:13" ht="115.5" x14ac:dyDescent="0.25">
      <c r="A24" s="4" t="s">
        <v>49</v>
      </c>
      <c r="B24" s="10" t="s">
        <v>94</v>
      </c>
      <c r="C24" s="5">
        <v>3100000</v>
      </c>
      <c r="D24" s="5">
        <v>25800000</v>
      </c>
      <c r="E24" s="5">
        <v>15100000</v>
      </c>
      <c r="F24" s="5">
        <v>10000000</v>
      </c>
      <c r="G24" s="5">
        <v>3200000</v>
      </c>
      <c r="H24" s="5">
        <v>2300000</v>
      </c>
      <c r="I24" s="5">
        <v>0</v>
      </c>
      <c r="J24" s="5">
        <v>4500000</v>
      </c>
      <c r="K24" s="5">
        <v>1800000</v>
      </c>
      <c r="L24" s="5">
        <v>800000</v>
      </c>
      <c r="M24" s="22">
        <v>66600000</v>
      </c>
    </row>
    <row r="25" spans="1:13" ht="33" x14ac:dyDescent="0.25">
      <c r="A25" s="4" t="s">
        <v>139</v>
      </c>
      <c r="B25" s="7" t="s">
        <v>122</v>
      </c>
      <c r="C25" s="5">
        <v>0</v>
      </c>
      <c r="D25" s="5">
        <v>0</v>
      </c>
      <c r="E25" s="5">
        <v>0</v>
      </c>
      <c r="F25" s="5">
        <v>0</v>
      </c>
      <c r="G25" s="5">
        <v>0</v>
      </c>
      <c r="H25" s="5">
        <v>5918234.9999999991</v>
      </c>
      <c r="I25" s="5"/>
      <c r="J25" s="5"/>
      <c r="K25" s="5"/>
      <c r="L25" s="5"/>
      <c r="M25" s="22">
        <v>5918234.9999999991</v>
      </c>
    </row>
    <row r="26" spans="1:13" ht="66" x14ac:dyDescent="0.25">
      <c r="A26" s="4" t="s">
        <v>14</v>
      </c>
      <c r="B26" s="10" t="s">
        <v>71</v>
      </c>
      <c r="C26" s="5">
        <v>3591000</v>
      </c>
      <c r="D26" s="5">
        <v>1823958.1619999998</v>
      </c>
      <c r="E26" s="5"/>
      <c r="F26" s="5"/>
      <c r="G26" s="5"/>
      <c r="H26" s="5"/>
      <c r="I26" s="5"/>
      <c r="J26" s="5"/>
      <c r="K26" s="5"/>
      <c r="L26" s="5"/>
      <c r="M26" s="22">
        <v>5414958.1619999995</v>
      </c>
    </row>
    <row r="27" spans="1:13" ht="18" x14ac:dyDescent="0.25">
      <c r="A27" s="18" t="s">
        <v>15</v>
      </c>
      <c r="B27" s="19"/>
      <c r="C27" s="20"/>
      <c r="D27" s="20"/>
      <c r="E27" s="20"/>
      <c r="F27" s="20"/>
      <c r="G27" s="20"/>
      <c r="H27" s="20"/>
      <c r="I27" s="20"/>
      <c r="J27" s="20"/>
      <c r="K27" s="20"/>
      <c r="L27" s="20"/>
      <c r="M27" s="23"/>
    </row>
    <row r="28" spans="1:13" ht="49.5" x14ac:dyDescent="0.25">
      <c r="A28" s="6" t="s">
        <v>16</v>
      </c>
      <c r="B28" s="10" t="s">
        <v>72</v>
      </c>
      <c r="C28" s="5">
        <v>1846800</v>
      </c>
      <c r="D28" s="5">
        <v>1896663.5999999999</v>
      </c>
      <c r="E28" s="5">
        <v>4224503.3999999994</v>
      </c>
      <c r="F28" s="5">
        <v>2006314.2</v>
      </c>
      <c r="G28" s="5">
        <v>2066502.6</v>
      </c>
      <c r="H28" s="5">
        <v>3432576.3</v>
      </c>
      <c r="I28" s="5">
        <v>2198743.2000000002</v>
      </c>
      <c r="J28" s="5">
        <v>7830941</v>
      </c>
      <c r="K28" s="5">
        <v>8097193.7999999998</v>
      </c>
      <c r="L28" s="5">
        <v>2430725.4</v>
      </c>
      <c r="M28" s="22">
        <v>36030963.499999993</v>
      </c>
    </row>
    <row r="29" spans="1:13" ht="33" x14ac:dyDescent="0.25">
      <c r="A29" s="6" t="s">
        <v>17</v>
      </c>
      <c r="B29" s="10" t="s">
        <v>145</v>
      </c>
      <c r="C29" s="5">
        <v>6156000</v>
      </c>
      <c r="D29" s="5"/>
      <c r="E29" s="5"/>
      <c r="F29" s="5"/>
      <c r="G29" s="5"/>
      <c r="H29" s="5"/>
      <c r="I29" s="5"/>
      <c r="J29" s="5"/>
      <c r="K29" s="5"/>
      <c r="L29" s="5"/>
      <c r="M29" s="22">
        <v>6156000</v>
      </c>
    </row>
    <row r="30" spans="1:13" ht="49.5" x14ac:dyDescent="0.25">
      <c r="A30" s="6" t="s">
        <v>18</v>
      </c>
      <c r="B30" s="10" t="s">
        <v>73</v>
      </c>
      <c r="C30" s="5">
        <v>0</v>
      </c>
      <c r="D30" s="5">
        <v>0</v>
      </c>
      <c r="E30" s="5">
        <v>0</v>
      </c>
      <c r="F30" s="5">
        <v>0</v>
      </c>
      <c r="G30" s="5">
        <v>8116762.9900000012</v>
      </c>
      <c r="H30" s="5"/>
      <c r="I30" s="5"/>
      <c r="J30" s="5"/>
      <c r="K30" s="5"/>
      <c r="L30" s="5"/>
      <c r="M30" s="22">
        <v>8116762.9900000012</v>
      </c>
    </row>
    <row r="31" spans="1:13" ht="50.25" thickBot="1" x14ac:dyDescent="0.3">
      <c r="A31" s="6" t="s">
        <v>19</v>
      </c>
      <c r="B31" s="10" t="s">
        <v>74</v>
      </c>
      <c r="C31" s="5">
        <v>6740820</v>
      </c>
      <c r="D31" s="5">
        <v>6922822.1399999997</v>
      </c>
      <c r="E31" s="5">
        <v>7116663.419999999</v>
      </c>
      <c r="F31" s="5">
        <v>7323046.8300000001</v>
      </c>
      <c r="G31" s="5">
        <v>7542734.4900000012</v>
      </c>
      <c r="H31" s="5">
        <v>7776560.7899999991</v>
      </c>
      <c r="I31" s="5">
        <v>8025412.6800000006</v>
      </c>
      <c r="J31" s="5">
        <v>8298271.3500000006</v>
      </c>
      <c r="K31" s="5">
        <v>8580413.4299999997</v>
      </c>
      <c r="L31" s="5">
        <v>8872147.7100000009</v>
      </c>
      <c r="M31" s="22">
        <v>77198892.840000004</v>
      </c>
    </row>
    <row r="32" spans="1:13" x14ac:dyDescent="0.25">
      <c r="A32" s="6" t="s">
        <v>54</v>
      </c>
      <c r="B32" s="11" t="s">
        <v>146</v>
      </c>
      <c r="C32" s="5">
        <v>906425.85600000003</v>
      </c>
      <c r="D32" s="5"/>
      <c r="E32" s="5"/>
      <c r="F32" s="5"/>
      <c r="G32" s="5"/>
      <c r="H32" s="5"/>
      <c r="I32" s="5"/>
      <c r="J32" s="5"/>
      <c r="K32" s="5"/>
      <c r="L32" s="5"/>
      <c r="M32" s="22">
        <v>906425.85600000003</v>
      </c>
    </row>
    <row r="33" spans="1:13" ht="33" x14ac:dyDescent="0.25">
      <c r="A33" s="6" t="s">
        <v>20</v>
      </c>
      <c r="B33" s="10" t="s">
        <v>75</v>
      </c>
      <c r="C33" s="5">
        <v>6156000</v>
      </c>
      <c r="D33" s="5">
        <v>6322212</v>
      </c>
      <c r="E33" s="5">
        <v>6499235.9999999991</v>
      </c>
      <c r="F33" s="5">
        <v>6687714</v>
      </c>
      <c r="G33" s="5">
        <v>6888342.0000000009</v>
      </c>
      <c r="H33" s="5">
        <v>7101882</v>
      </c>
      <c r="I33" s="5">
        <v>7329144</v>
      </c>
      <c r="J33" s="5">
        <v>7578330</v>
      </c>
      <c r="K33" s="5">
        <v>7835993.9999999991</v>
      </c>
      <c r="L33" s="5">
        <v>8102418</v>
      </c>
      <c r="M33" s="22">
        <v>70501272</v>
      </c>
    </row>
    <row r="34" spans="1:13" ht="33" x14ac:dyDescent="0.25">
      <c r="A34" s="6" t="s">
        <v>21</v>
      </c>
      <c r="B34" s="10" t="s">
        <v>76</v>
      </c>
      <c r="C34" s="5">
        <v>5130000</v>
      </c>
      <c r="D34" s="5">
        <v>1053702</v>
      </c>
      <c r="E34" s="5">
        <v>1083206</v>
      </c>
      <c r="F34" s="5">
        <v>1114619</v>
      </c>
      <c r="G34" s="5">
        <v>2755336.8000000003</v>
      </c>
      <c r="H34" s="5">
        <v>2367294</v>
      </c>
      <c r="I34" s="5">
        <v>2443048</v>
      </c>
      <c r="J34" s="5">
        <v>2526110</v>
      </c>
      <c r="K34" s="5">
        <v>2611998</v>
      </c>
      <c r="L34" s="5">
        <v>2700806</v>
      </c>
      <c r="M34" s="22">
        <v>23786119.800000001</v>
      </c>
    </row>
    <row r="35" spans="1:13" ht="49.5" x14ac:dyDescent="0.25">
      <c r="A35" s="6" t="s">
        <v>22</v>
      </c>
      <c r="B35" s="10" t="s">
        <v>77</v>
      </c>
      <c r="C35" s="5">
        <v>1248693.3</v>
      </c>
      <c r="D35" s="5">
        <v>1282408.0190999999</v>
      </c>
      <c r="E35" s="5">
        <v>1318315.8622999999</v>
      </c>
      <c r="F35" s="5">
        <v>1356547.0539500001</v>
      </c>
      <c r="G35" s="5">
        <v>1397242.7718500001</v>
      </c>
      <c r="H35" s="5">
        <v>1440557.5813499999</v>
      </c>
      <c r="I35" s="5">
        <v>1486655.7842000001</v>
      </c>
      <c r="J35" s="5">
        <v>1537201.0877499999</v>
      </c>
      <c r="K35" s="5">
        <v>1589466.08295</v>
      </c>
      <c r="L35" s="5">
        <v>1643507.9711500001</v>
      </c>
      <c r="M35" s="22">
        <v>14300595.514599998</v>
      </c>
    </row>
    <row r="36" spans="1:13" ht="18" x14ac:dyDescent="0.25">
      <c r="A36" s="18" t="s">
        <v>58</v>
      </c>
      <c r="B36" s="19"/>
      <c r="C36" s="20"/>
      <c r="D36" s="20"/>
      <c r="E36" s="20"/>
      <c r="F36" s="20"/>
      <c r="G36" s="20"/>
      <c r="H36" s="20"/>
      <c r="I36" s="20"/>
      <c r="J36" s="20"/>
      <c r="K36" s="20"/>
      <c r="L36" s="20"/>
      <c r="M36" s="23"/>
    </row>
    <row r="37" spans="1:13" x14ac:dyDescent="0.25">
      <c r="A37" s="6" t="s">
        <v>138</v>
      </c>
      <c r="B37" s="10" t="s">
        <v>135</v>
      </c>
      <c r="C37" s="5">
        <v>35000000</v>
      </c>
      <c r="D37" s="5">
        <v>35900000</v>
      </c>
      <c r="E37" s="5">
        <v>36800000</v>
      </c>
      <c r="F37" s="5">
        <v>37800000</v>
      </c>
      <c r="G37" s="5">
        <v>38900000</v>
      </c>
      <c r="H37" s="5">
        <v>40100000</v>
      </c>
      <c r="I37" s="5">
        <v>41300000</v>
      </c>
      <c r="J37" s="5">
        <v>42700000</v>
      </c>
      <c r="K37" s="5">
        <v>44100000</v>
      </c>
      <c r="L37" s="5">
        <v>45700000</v>
      </c>
      <c r="M37" s="22">
        <v>398300000</v>
      </c>
    </row>
    <row r="38" spans="1:13" ht="18" x14ac:dyDescent="0.25">
      <c r="A38" s="18" t="s">
        <v>23</v>
      </c>
      <c r="B38" s="19"/>
      <c r="C38" s="20"/>
      <c r="D38" s="20"/>
      <c r="E38" s="20"/>
      <c r="F38" s="20"/>
      <c r="G38" s="20"/>
      <c r="H38" s="20"/>
      <c r="I38" s="20"/>
      <c r="J38" s="20"/>
      <c r="K38" s="20"/>
      <c r="L38" s="20"/>
      <c r="M38" s="23"/>
    </row>
    <row r="39" spans="1:13" ht="33" x14ac:dyDescent="0.25">
      <c r="A39" s="4" t="s">
        <v>24</v>
      </c>
      <c r="B39" s="10" t="s">
        <v>147</v>
      </c>
      <c r="C39" s="5">
        <v>113822000</v>
      </c>
      <c r="D39" s="5">
        <v>156590000</v>
      </c>
      <c r="E39" s="5">
        <v>124768000</v>
      </c>
      <c r="F39" s="5">
        <v>216703000</v>
      </c>
      <c r="G39" s="5">
        <v>314002000</v>
      </c>
      <c r="H39" s="5">
        <v>469860000</v>
      </c>
      <c r="I39" s="5">
        <v>501985000</v>
      </c>
      <c r="J39" s="5">
        <v>373925000</v>
      </c>
      <c r="K39" s="5">
        <v>70891000</v>
      </c>
      <c r="L39" s="5">
        <v>0</v>
      </c>
      <c r="M39" s="22">
        <v>2342546000</v>
      </c>
    </row>
    <row r="40" spans="1:13" ht="66" x14ac:dyDescent="0.25">
      <c r="A40" s="4" t="s">
        <v>112</v>
      </c>
      <c r="B40" s="10" t="s">
        <v>148</v>
      </c>
      <c r="C40" s="5">
        <v>10260000</v>
      </c>
      <c r="D40" s="5">
        <v>21074040</v>
      </c>
      <c r="E40" s="5">
        <v>32496179.999999996</v>
      </c>
      <c r="F40" s="5">
        <v>0</v>
      </c>
      <c r="G40" s="5">
        <v>5740285.0000000009</v>
      </c>
      <c r="H40" s="5">
        <v>71018820</v>
      </c>
      <c r="I40" s="5">
        <v>110181464.8</v>
      </c>
      <c r="J40" s="5">
        <v>79572465</v>
      </c>
      <c r="K40" s="5">
        <v>71438145.299999997</v>
      </c>
      <c r="L40" s="5">
        <v>150301105.72358102</v>
      </c>
      <c r="M40" s="22">
        <v>552082505.82358098</v>
      </c>
    </row>
    <row r="41" spans="1:13" ht="191.25" x14ac:dyDescent="0.25">
      <c r="A41" s="4" t="s">
        <v>113</v>
      </c>
      <c r="B41" s="15" t="s">
        <v>124</v>
      </c>
      <c r="C41" s="5">
        <v>2052000</v>
      </c>
      <c r="D41" s="5">
        <v>15805529.999999998</v>
      </c>
      <c r="E41" s="5">
        <v>16248089.999999998</v>
      </c>
      <c r="F41" s="5">
        <v>0</v>
      </c>
      <c r="G41" s="5">
        <v>0</v>
      </c>
      <c r="H41" s="5">
        <v>23672939.999999996</v>
      </c>
      <c r="I41" s="5">
        <v>48860960</v>
      </c>
      <c r="J41" s="5"/>
      <c r="K41" s="5"/>
      <c r="L41" s="5"/>
      <c r="M41" s="22">
        <v>106639520</v>
      </c>
    </row>
    <row r="42" spans="1:13" ht="115.5" x14ac:dyDescent="0.25">
      <c r="A42" s="4" t="s">
        <v>25</v>
      </c>
      <c r="B42" s="10" t="s">
        <v>78</v>
      </c>
      <c r="C42" s="5">
        <v>1539000</v>
      </c>
      <c r="D42" s="5">
        <v>1580552.9999999998</v>
      </c>
      <c r="E42" s="5">
        <v>1624808.9999999998</v>
      </c>
      <c r="F42" s="5">
        <v>0</v>
      </c>
      <c r="G42" s="5">
        <v>0</v>
      </c>
      <c r="H42" s="5">
        <v>1775470.4999999998</v>
      </c>
      <c r="I42" s="5">
        <v>36157110.399999999</v>
      </c>
      <c r="J42" s="5">
        <v>49764367</v>
      </c>
      <c r="K42" s="5">
        <v>43097967</v>
      </c>
      <c r="L42" s="5">
        <v>0</v>
      </c>
      <c r="M42" s="22">
        <v>135539276.90000001</v>
      </c>
    </row>
    <row r="43" spans="1:13" ht="49.5" x14ac:dyDescent="0.25">
      <c r="A43" s="4" t="s">
        <v>26</v>
      </c>
      <c r="B43" s="10" t="s">
        <v>149</v>
      </c>
      <c r="C43" s="5">
        <v>1798536.96</v>
      </c>
      <c r="D43" s="5">
        <v>2107404</v>
      </c>
      <c r="E43" s="5">
        <v>0</v>
      </c>
      <c r="F43" s="5">
        <v>0</v>
      </c>
      <c r="G43" s="5">
        <v>0</v>
      </c>
      <c r="H43" s="5">
        <v>2367294</v>
      </c>
      <c r="I43" s="5">
        <v>12337392.4</v>
      </c>
      <c r="J43" s="5">
        <v>10970895.73</v>
      </c>
      <c r="K43" s="5">
        <v>21368755.638</v>
      </c>
      <c r="L43" s="5">
        <v>3700273.0203749998</v>
      </c>
      <c r="M43" s="22">
        <v>54650551.748374999</v>
      </c>
    </row>
    <row r="44" spans="1:13" ht="33" x14ac:dyDescent="0.25">
      <c r="A44" s="4" t="s">
        <v>130</v>
      </c>
      <c r="B44" s="10" t="s">
        <v>79</v>
      </c>
      <c r="C44" s="5">
        <v>0</v>
      </c>
      <c r="D44" s="5">
        <v>0</v>
      </c>
      <c r="E44" s="5">
        <v>0</v>
      </c>
      <c r="F44" s="5">
        <v>0</v>
      </c>
      <c r="G44" s="5">
        <v>0</v>
      </c>
      <c r="H44" s="5">
        <v>10771187.699999999</v>
      </c>
      <c r="I44" s="5">
        <v>48860960</v>
      </c>
      <c r="J44" s="5"/>
      <c r="K44" s="5"/>
      <c r="L44" s="5"/>
      <c r="M44" s="22">
        <v>59632147.700000003</v>
      </c>
    </row>
    <row r="45" spans="1:13" ht="33" x14ac:dyDescent="0.25">
      <c r="A45" s="4" t="s">
        <v>28</v>
      </c>
      <c r="B45" s="10" t="s">
        <v>81</v>
      </c>
      <c r="C45" s="5">
        <v>4001400</v>
      </c>
      <c r="D45" s="5">
        <v>5584620.5999999996</v>
      </c>
      <c r="E45" s="5">
        <v>5849312.3999999994</v>
      </c>
      <c r="F45" s="5">
        <v>3343857</v>
      </c>
      <c r="G45" s="5">
        <v>3444171.0000000005</v>
      </c>
      <c r="H45" s="5">
        <v>8621578.2197699994</v>
      </c>
      <c r="I45" s="5">
        <v>8897470.8788400013</v>
      </c>
      <c r="J45" s="5">
        <v>9199978.9450500011</v>
      </c>
      <c r="K45" s="5">
        <v>9512779.1760900002</v>
      </c>
      <c r="L45" s="5">
        <v>9836213.9157299995</v>
      </c>
      <c r="M45" s="22">
        <v>68291382.135480002</v>
      </c>
    </row>
    <row r="46" spans="1:13" x14ac:dyDescent="0.25">
      <c r="A46" s="4" t="s">
        <v>27</v>
      </c>
      <c r="B46" s="10" t="s">
        <v>80</v>
      </c>
      <c r="C46" s="5">
        <v>24624000</v>
      </c>
      <c r="D46" s="5">
        <v>35825868</v>
      </c>
      <c r="E46" s="5">
        <v>57648223.319999993</v>
      </c>
      <c r="F46" s="5">
        <v>2229238</v>
      </c>
      <c r="G46" s="5">
        <v>9184456</v>
      </c>
      <c r="H46" s="5">
        <v>11836469.999999998</v>
      </c>
      <c r="I46" s="5">
        <v>12215240</v>
      </c>
      <c r="J46" s="5">
        <v>12630550</v>
      </c>
      <c r="K46" s="5">
        <v>13059990</v>
      </c>
      <c r="L46" s="5">
        <v>13504030</v>
      </c>
      <c r="M46" s="22">
        <v>192758065.31999999</v>
      </c>
    </row>
    <row r="47" spans="1:13" x14ac:dyDescent="0.25">
      <c r="A47" s="6" t="s">
        <v>120</v>
      </c>
      <c r="B47" s="7" t="s">
        <v>125</v>
      </c>
      <c r="C47" s="5">
        <v>1010610</v>
      </c>
      <c r="D47" s="5">
        <v>5347537.6499999994</v>
      </c>
      <c r="E47" s="5"/>
      <c r="F47" s="5"/>
      <c r="G47" s="5"/>
      <c r="H47" s="5"/>
      <c r="I47" s="5"/>
      <c r="J47" s="5"/>
      <c r="K47" s="5"/>
      <c r="L47" s="5"/>
      <c r="M47" s="22">
        <v>6358147.6499999994</v>
      </c>
    </row>
    <row r="48" spans="1:13" ht="148.5" x14ac:dyDescent="0.25">
      <c r="A48" s="4" t="s">
        <v>117</v>
      </c>
      <c r="B48" s="10" t="s">
        <v>150</v>
      </c>
      <c r="C48" s="5">
        <v>3056593.5359999998</v>
      </c>
      <c r="D48" s="5">
        <v>10537020</v>
      </c>
      <c r="E48" s="5"/>
      <c r="F48" s="5"/>
      <c r="G48" s="5"/>
      <c r="H48" s="5"/>
      <c r="I48" s="5"/>
      <c r="J48" s="5"/>
      <c r="K48" s="5"/>
      <c r="L48" s="5"/>
      <c r="M48" s="22">
        <v>13593613.536</v>
      </c>
    </row>
    <row r="49" spans="1:13" x14ac:dyDescent="0.25">
      <c r="A49" s="4" t="s">
        <v>30</v>
      </c>
      <c r="B49" s="10" t="s">
        <v>82</v>
      </c>
      <c r="C49" s="5">
        <v>14352984.864</v>
      </c>
      <c r="D49" s="5">
        <v>3815701.5082679996</v>
      </c>
      <c r="E49" s="5"/>
      <c r="F49" s="5"/>
      <c r="G49" s="5"/>
      <c r="H49" s="5"/>
      <c r="I49" s="5"/>
      <c r="J49" s="5"/>
      <c r="K49" s="5"/>
      <c r="L49" s="5"/>
      <c r="M49" s="22">
        <v>18168686.372267999</v>
      </c>
    </row>
    <row r="50" spans="1:13" ht="33.75" thickBot="1" x14ac:dyDescent="0.3">
      <c r="A50" s="4" t="s">
        <v>29</v>
      </c>
      <c r="B50" s="10" t="s">
        <v>151</v>
      </c>
      <c r="C50" s="5">
        <v>9541800</v>
      </c>
      <c r="D50" s="5">
        <v>11485351.799999999</v>
      </c>
      <c r="E50" s="5"/>
      <c r="F50" s="5"/>
      <c r="G50" s="5"/>
      <c r="H50" s="5"/>
      <c r="I50" s="5"/>
      <c r="J50" s="5"/>
      <c r="K50" s="5"/>
      <c r="L50" s="5"/>
      <c r="M50" s="22">
        <v>21027151.799999997</v>
      </c>
    </row>
    <row r="51" spans="1:13" ht="293.25" x14ac:dyDescent="0.25">
      <c r="A51" s="4" t="s">
        <v>31</v>
      </c>
      <c r="B51" s="12" t="s">
        <v>107</v>
      </c>
      <c r="C51" s="5">
        <v>22500000</v>
      </c>
      <c r="D51" s="5">
        <v>22500000</v>
      </c>
      <c r="E51" s="5">
        <v>22500000</v>
      </c>
      <c r="F51" s="5">
        <v>11146190</v>
      </c>
      <c r="G51" s="5">
        <v>14924741.000000002</v>
      </c>
      <c r="H51" s="5">
        <v>15387410.999999998</v>
      </c>
      <c r="I51" s="5">
        <v>15879812</v>
      </c>
      <c r="J51" s="5">
        <v>16419715</v>
      </c>
      <c r="K51" s="5">
        <v>16977987</v>
      </c>
      <c r="L51" s="5">
        <v>20256045</v>
      </c>
      <c r="M51" s="22">
        <v>178491901</v>
      </c>
    </row>
    <row r="52" spans="1:13" ht="33" x14ac:dyDescent="0.25">
      <c r="A52" s="4" t="s">
        <v>32</v>
      </c>
      <c r="B52" s="10" t="s">
        <v>152</v>
      </c>
      <c r="C52" s="5">
        <v>0</v>
      </c>
      <c r="D52" s="5">
        <v>0</v>
      </c>
      <c r="E52" s="5">
        <v>0</v>
      </c>
      <c r="F52" s="5">
        <v>0</v>
      </c>
      <c r="G52" s="5">
        <v>0</v>
      </c>
      <c r="H52" s="5">
        <v>5042336.22</v>
      </c>
      <c r="I52" s="5">
        <v>43657267.760000005</v>
      </c>
      <c r="J52" s="5"/>
      <c r="K52" s="5"/>
      <c r="L52" s="5"/>
      <c r="M52" s="22">
        <v>48699603.980000004</v>
      </c>
    </row>
    <row r="53" spans="1:13" ht="49.5" x14ac:dyDescent="0.25">
      <c r="A53" s="4" t="s">
        <v>33</v>
      </c>
      <c r="B53" s="10" t="s">
        <v>153</v>
      </c>
      <c r="C53" s="5">
        <v>124302.3624</v>
      </c>
      <c r="D53" s="5">
        <v>127658.52618479998</v>
      </c>
      <c r="E53" s="5">
        <v>131233.00659439998</v>
      </c>
      <c r="F53" s="5">
        <v>135038.7669356</v>
      </c>
      <c r="G53" s="5">
        <v>139089.86088680002</v>
      </c>
      <c r="H53" s="5">
        <v>143401.67480279997</v>
      </c>
      <c r="I53" s="5">
        <v>147990.5642576</v>
      </c>
      <c r="J53" s="5">
        <v>153022.14458200001</v>
      </c>
      <c r="K53" s="5">
        <v>158224.91324759999</v>
      </c>
      <c r="L53" s="5">
        <v>163604.56441719999</v>
      </c>
      <c r="M53" s="22">
        <v>1423566.3843087999</v>
      </c>
    </row>
    <row r="54" spans="1:13" ht="33" x14ac:dyDescent="0.25">
      <c r="A54" s="4" t="s">
        <v>34</v>
      </c>
      <c r="B54" s="10" t="s">
        <v>83</v>
      </c>
      <c r="C54" s="5">
        <v>0</v>
      </c>
      <c r="D54" s="5">
        <v>0</v>
      </c>
      <c r="E54" s="5">
        <v>0</v>
      </c>
      <c r="F54" s="5">
        <v>0</v>
      </c>
      <c r="G54" s="5">
        <v>0</v>
      </c>
      <c r="H54" s="5">
        <v>0</v>
      </c>
      <c r="I54" s="5">
        <v>0</v>
      </c>
      <c r="J54" s="5">
        <v>0</v>
      </c>
      <c r="K54" s="5">
        <v>0</v>
      </c>
      <c r="L54" s="5">
        <v>1363907.03</v>
      </c>
      <c r="M54" s="22">
        <v>1363907.03</v>
      </c>
    </row>
    <row r="55" spans="1:13" ht="33" x14ac:dyDescent="0.25">
      <c r="A55" s="4" t="s">
        <v>35</v>
      </c>
      <c r="B55" s="10" t="s">
        <v>84</v>
      </c>
      <c r="C55" s="5">
        <v>0</v>
      </c>
      <c r="D55" s="5">
        <v>0</v>
      </c>
      <c r="E55" s="5">
        <v>0</v>
      </c>
      <c r="F55" s="5">
        <v>0</v>
      </c>
      <c r="G55" s="5">
        <v>0</v>
      </c>
      <c r="H55" s="5">
        <v>2510515.2869999995</v>
      </c>
      <c r="I55" s="5"/>
      <c r="J55" s="5"/>
      <c r="K55" s="5"/>
      <c r="L55" s="5"/>
      <c r="M55" s="22">
        <v>2510515.2869999995</v>
      </c>
    </row>
    <row r="56" spans="1:13" x14ac:dyDescent="0.25">
      <c r="A56" s="4" t="s">
        <v>36</v>
      </c>
      <c r="B56" s="10" t="s">
        <v>85</v>
      </c>
      <c r="C56" s="5">
        <v>0</v>
      </c>
      <c r="D56" s="5">
        <v>0</v>
      </c>
      <c r="E56" s="5">
        <v>0</v>
      </c>
      <c r="F56" s="5">
        <v>0</v>
      </c>
      <c r="G56" s="5">
        <v>0</v>
      </c>
      <c r="H56" s="5">
        <v>591823.5</v>
      </c>
      <c r="I56" s="5">
        <v>3664572</v>
      </c>
      <c r="J56" s="5"/>
      <c r="K56" s="5"/>
      <c r="L56" s="5"/>
      <c r="M56" s="22">
        <v>4256395.5</v>
      </c>
    </row>
    <row r="57" spans="1:13" ht="33" x14ac:dyDescent="0.25">
      <c r="A57" s="4" t="s">
        <v>41</v>
      </c>
      <c r="B57" s="10" t="s">
        <v>88</v>
      </c>
      <c r="C57" s="5">
        <v>513000</v>
      </c>
      <c r="D57" s="5">
        <v>4741659</v>
      </c>
      <c r="E57" s="5"/>
      <c r="F57" s="5"/>
      <c r="G57" s="5"/>
      <c r="H57" s="5"/>
      <c r="I57" s="5"/>
      <c r="J57" s="5"/>
      <c r="K57" s="5"/>
      <c r="L57" s="5"/>
      <c r="M57" s="22">
        <v>5254659</v>
      </c>
    </row>
    <row r="58" spans="1:13" ht="33" x14ac:dyDescent="0.25">
      <c r="A58" s="4" t="s">
        <v>37</v>
      </c>
      <c r="B58" s="10" t="s">
        <v>86</v>
      </c>
      <c r="C58" s="5">
        <v>1479492</v>
      </c>
      <c r="D58" s="5">
        <v>5531935.5</v>
      </c>
      <c r="E58" s="5"/>
      <c r="F58" s="5"/>
      <c r="G58" s="5"/>
      <c r="H58" s="5"/>
      <c r="I58" s="5"/>
      <c r="J58" s="5"/>
      <c r="K58" s="5"/>
      <c r="L58" s="5"/>
      <c r="M58" s="22">
        <v>7011427.5</v>
      </c>
    </row>
    <row r="59" spans="1:13" ht="33" x14ac:dyDescent="0.25">
      <c r="A59" s="4" t="s">
        <v>38</v>
      </c>
      <c r="B59" s="10" t="s">
        <v>87</v>
      </c>
      <c r="C59" s="5">
        <v>0</v>
      </c>
      <c r="D59" s="5">
        <v>4425548.3999999994</v>
      </c>
      <c r="E59" s="5">
        <v>4549465.1999999993</v>
      </c>
      <c r="F59" s="5"/>
      <c r="G59" s="5"/>
      <c r="H59" s="5"/>
      <c r="I59" s="5"/>
      <c r="J59" s="5"/>
      <c r="K59" s="5"/>
      <c r="L59" s="5"/>
      <c r="M59" s="22">
        <v>8975013.5999999978</v>
      </c>
    </row>
    <row r="60" spans="1:13" x14ac:dyDescent="0.25">
      <c r="A60" s="4" t="s">
        <v>118</v>
      </c>
      <c r="B60" s="7" t="s">
        <v>128</v>
      </c>
      <c r="C60" s="5">
        <v>1128600</v>
      </c>
      <c r="D60" s="5">
        <v>1159072.2</v>
      </c>
      <c r="E60" s="5">
        <v>1191526.5999999999</v>
      </c>
      <c r="F60" s="5">
        <v>0</v>
      </c>
      <c r="G60" s="5">
        <v>0</v>
      </c>
      <c r="H60" s="5">
        <v>1302011.7</v>
      </c>
      <c r="I60" s="5">
        <v>1343676.4000000001</v>
      </c>
      <c r="J60" s="5">
        <v>1389360.5</v>
      </c>
      <c r="K60" s="5">
        <v>1436598.9</v>
      </c>
      <c r="L60" s="5">
        <v>1485443.3</v>
      </c>
      <c r="M60" s="22">
        <v>10436289.600000001</v>
      </c>
    </row>
    <row r="61" spans="1:13" ht="33" x14ac:dyDescent="0.25">
      <c r="A61" s="4" t="s">
        <v>114</v>
      </c>
      <c r="B61" s="10" t="s">
        <v>131</v>
      </c>
      <c r="C61" s="5">
        <v>1846800</v>
      </c>
      <c r="D61" s="5">
        <v>1896663.5999999999</v>
      </c>
      <c r="E61" s="5">
        <v>1949770.7999999998</v>
      </c>
      <c r="F61" s="5">
        <v>2006314.2</v>
      </c>
      <c r="G61" s="5">
        <v>2066502.6</v>
      </c>
      <c r="H61" s="5">
        <v>2130564.5999999996</v>
      </c>
      <c r="I61" s="5">
        <v>2198743.2000000002</v>
      </c>
      <c r="J61" s="5">
        <v>2273499</v>
      </c>
      <c r="K61" s="5">
        <v>2350798.1999999997</v>
      </c>
      <c r="L61" s="5">
        <v>2430725.4</v>
      </c>
      <c r="M61" s="22">
        <v>21150381.599999998</v>
      </c>
    </row>
    <row r="62" spans="1:13" ht="33" x14ac:dyDescent="0.25">
      <c r="A62" s="4" t="s">
        <v>39</v>
      </c>
      <c r="B62" s="10" t="s">
        <v>154</v>
      </c>
      <c r="C62" s="5">
        <v>13710491.352000002</v>
      </c>
      <c r="D62" s="5">
        <v>6626606.4874619991</v>
      </c>
      <c r="E62" s="5"/>
      <c r="F62" s="5"/>
      <c r="G62" s="5"/>
      <c r="H62" s="5"/>
      <c r="I62" s="5"/>
      <c r="J62" s="5"/>
      <c r="K62" s="5"/>
      <c r="L62" s="5"/>
      <c r="M62" s="22">
        <v>20337097.839462001</v>
      </c>
    </row>
    <row r="63" spans="1:13" ht="49.5" x14ac:dyDescent="0.25">
      <c r="A63" s="4" t="s">
        <v>61</v>
      </c>
      <c r="B63" s="10" t="s">
        <v>60</v>
      </c>
      <c r="C63" s="5">
        <v>2052000</v>
      </c>
      <c r="D63" s="5">
        <v>6322211.9999999991</v>
      </c>
      <c r="E63" s="5">
        <v>12998471.999999998</v>
      </c>
      <c r="F63" s="5">
        <v>0</v>
      </c>
      <c r="G63" s="5">
        <v>0</v>
      </c>
      <c r="H63" s="5">
        <v>2367294</v>
      </c>
      <c r="I63" s="5">
        <v>2443048</v>
      </c>
      <c r="J63" s="5">
        <v>2526110</v>
      </c>
      <c r="K63" s="5">
        <v>2611998</v>
      </c>
      <c r="L63" s="5">
        <v>2700806</v>
      </c>
      <c r="M63" s="22">
        <v>34021940</v>
      </c>
    </row>
    <row r="64" spans="1:13" ht="66" x14ac:dyDescent="0.25">
      <c r="A64" s="4" t="s">
        <v>40</v>
      </c>
      <c r="B64" s="10" t="s">
        <v>155</v>
      </c>
      <c r="C64" s="5">
        <v>6258600</v>
      </c>
      <c r="D64" s="5">
        <v>4952399.3999999994</v>
      </c>
      <c r="E64" s="5">
        <v>4982747.5999999996</v>
      </c>
      <c r="F64" s="5">
        <v>2593337.8502271431</v>
      </c>
      <c r="G64" s="5">
        <v>2671136.6595385717</v>
      </c>
      <c r="H64" s="5">
        <v>4529412.938095714</v>
      </c>
      <c r="I64" s="5">
        <v>4674355.2848057151</v>
      </c>
      <c r="J64" s="5">
        <v>4833280.2419357141</v>
      </c>
      <c r="K64" s="5">
        <v>4997612.2676271424</v>
      </c>
      <c r="L64" s="5">
        <v>5167531.2148328573</v>
      </c>
      <c r="M64" s="22">
        <v>45660413.457062855</v>
      </c>
    </row>
    <row r="65" spans="1:13" ht="66" x14ac:dyDescent="0.25">
      <c r="A65" s="4" t="s">
        <v>42</v>
      </c>
      <c r="B65" s="10" t="s">
        <v>156</v>
      </c>
      <c r="C65" s="5">
        <v>0</v>
      </c>
      <c r="D65" s="5">
        <v>0</v>
      </c>
      <c r="E65" s="5">
        <v>0</v>
      </c>
      <c r="F65" s="5">
        <v>0</v>
      </c>
      <c r="G65" s="5">
        <v>0</v>
      </c>
      <c r="H65" s="5">
        <v>1195483.47</v>
      </c>
      <c r="I65" s="5">
        <v>9406027.9657600001</v>
      </c>
      <c r="J65" s="5">
        <v>127568.55500000001</v>
      </c>
      <c r="K65" s="5"/>
      <c r="L65" s="5"/>
      <c r="M65" s="22">
        <v>10729079.99076</v>
      </c>
    </row>
    <row r="66" spans="1:13" ht="49.5" x14ac:dyDescent="0.25">
      <c r="A66" s="4" t="s">
        <v>115</v>
      </c>
      <c r="B66" s="7" t="s">
        <v>157</v>
      </c>
      <c r="C66" s="5">
        <v>2565000</v>
      </c>
      <c r="D66" s="5">
        <v>2634255</v>
      </c>
      <c r="E66" s="5">
        <v>2708014.9999999995</v>
      </c>
      <c r="F66" s="5">
        <v>0</v>
      </c>
      <c r="G66" s="5">
        <v>0</v>
      </c>
      <c r="H66" s="5">
        <v>2959117.4999999995</v>
      </c>
      <c r="I66" s="5">
        <v>3053810</v>
      </c>
      <c r="J66" s="5">
        <v>3157637.5</v>
      </c>
      <c r="K66" s="5">
        <v>3264997.5</v>
      </c>
      <c r="L66" s="5">
        <v>3376007.5</v>
      </c>
      <c r="M66" s="22">
        <v>23718840</v>
      </c>
    </row>
    <row r="67" spans="1:13" ht="49.5" x14ac:dyDescent="0.25">
      <c r="A67" s="4" t="s">
        <v>43</v>
      </c>
      <c r="B67" s="10" t="s">
        <v>89</v>
      </c>
      <c r="C67" s="5">
        <v>0</v>
      </c>
      <c r="D67" s="5">
        <v>0</v>
      </c>
      <c r="E67" s="5">
        <v>0</v>
      </c>
      <c r="F67" s="5">
        <v>0</v>
      </c>
      <c r="G67" s="5">
        <v>0</v>
      </c>
      <c r="H67" s="5">
        <v>6420203.1216419991</v>
      </c>
      <c r="I67" s="5"/>
      <c r="J67" s="5"/>
      <c r="K67" s="5"/>
      <c r="L67" s="5"/>
      <c r="M67" s="22">
        <v>6420203.1216419991</v>
      </c>
    </row>
    <row r="68" spans="1:13" ht="66" x14ac:dyDescent="0.25">
      <c r="A68" s="4" t="s">
        <v>53</v>
      </c>
      <c r="B68" s="10" t="s">
        <v>96</v>
      </c>
      <c r="C68" s="5">
        <v>6463800</v>
      </c>
      <c r="D68" s="5">
        <v>6194714.0579999993</v>
      </c>
      <c r="E68" s="5">
        <v>6368168.0739999991</v>
      </c>
      <c r="F68" s="5">
        <v>0</v>
      </c>
      <c r="G68" s="5">
        <v>0</v>
      </c>
      <c r="H68" s="5">
        <v>0</v>
      </c>
      <c r="I68" s="5">
        <v>0</v>
      </c>
      <c r="J68" s="5">
        <v>0</v>
      </c>
      <c r="K68" s="5">
        <v>7677968.1209999993</v>
      </c>
      <c r="L68" s="5"/>
      <c r="M68" s="22">
        <v>26704650.252999999</v>
      </c>
    </row>
    <row r="69" spans="1:13" ht="33" x14ac:dyDescent="0.25">
      <c r="A69" s="4" t="s">
        <v>132</v>
      </c>
      <c r="B69" s="10" t="s">
        <v>133</v>
      </c>
      <c r="C69" s="5">
        <v>0</v>
      </c>
      <c r="D69" s="5">
        <v>0</v>
      </c>
      <c r="E69" s="5">
        <v>0</v>
      </c>
      <c r="F69" s="5">
        <v>0</v>
      </c>
      <c r="G69" s="5">
        <v>0</v>
      </c>
      <c r="H69" s="5">
        <v>6332511.4499999993</v>
      </c>
      <c r="I69" s="5">
        <v>36645720</v>
      </c>
      <c r="J69" s="5">
        <v>0</v>
      </c>
      <c r="K69" s="5">
        <v>0</v>
      </c>
      <c r="L69" s="5">
        <v>0</v>
      </c>
      <c r="M69" s="22">
        <v>42978231.450000003</v>
      </c>
    </row>
    <row r="70" spans="1:13" ht="198" x14ac:dyDescent="0.25">
      <c r="A70" s="4" t="s">
        <v>44</v>
      </c>
      <c r="B70" s="10" t="s">
        <v>90</v>
      </c>
      <c r="C70" s="5">
        <v>3078000</v>
      </c>
      <c r="D70" s="5">
        <v>3161105.9999999995</v>
      </c>
      <c r="E70" s="5">
        <v>3249617.9999999995</v>
      </c>
      <c r="F70" s="5">
        <v>0</v>
      </c>
      <c r="G70" s="5">
        <v>0</v>
      </c>
      <c r="H70" s="5">
        <v>3550940.9999999995</v>
      </c>
      <c r="I70" s="5">
        <v>15442091.08984</v>
      </c>
      <c r="J70" s="5">
        <v>27156869.771700002</v>
      </c>
      <c r="K70" s="5">
        <v>38219734.235249996</v>
      </c>
      <c r="L70" s="5">
        <v>39519206.194250003</v>
      </c>
      <c r="M70" s="22">
        <v>133377566.29104</v>
      </c>
    </row>
    <row r="71" spans="1:13" ht="33" x14ac:dyDescent="0.25">
      <c r="A71" s="4" t="s">
        <v>45</v>
      </c>
      <c r="B71" s="10" t="s">
        <v>91</v>
      </c>
      <c r="C71" s="5">
        <v>0</v>
      </c>
      <c r="D71" s="5">
        <v>4256956.08</v>
      </c>
      <c r="E71" s="5"/>
      <c r="F71" s="5"/>
      <c r="G71" s="5"/>
      <c r="H71" s="5"/>
      <c r="I71" s="5"/>
      <c r="J71" s="5"/>
      <c r="K71" s="5"/>
      <c r="L71" s="5"/>
      <c r="M71" s="22">
        <v>4256956.08</v>
      </c>
    </row>
    <row r="72" spans="1:13" ht="33" x14ac:dyDescent="0.25">
      <c r="A72" s="4" t="s">
        <v>116</v>
      </c>
      <c r="B72" s="7" t="s">
        <v>126</v>
      </c>
      <c r="C72" s="5">
        <v>0</v>
      </c>
      <c r="D72" s="5">
        <v>0</v>
      </c>
      <c r="E72" s="5">
        <v>0</v>
      </c>
      <c r="F72" s="5">
        <v>0</v>
      </c>
      <c r="G72" s="5">
        <v>0</v>
      </c>
      <c r="H72" s="5">
        <v>0</v>
      </c>
      <c r="I72" s="5">
        <v>6107620</v>
      </c>
      <c r="J72" s="5">
        <v>6315275</v>
      </c>
      <c r="K72" s="5">
        <v>6529995</v>
      </c>
      <c r="L72" s="5">
        <v>6752015</v>
      </c>
      <c r="M72" s="22">
        <v>25704905</v>
      </c>
    </row>
    <row r="73" spans="1:13" ht="66" x14ac:dyDescent="0.25">
      <c r="A73" s="4" t="s">
        <v>46</v>
      </c>
      <c r="B73" s="10" t="s">
        <v>158</v>
      </c>
      <c r="C73" s="5">
        <v>3591000</v>
      </c>
      <c r="D73" s="5">
        <v>3687956.9999999995</v>
      </c>
      <c r="E73" s="5">
        <v>3791220.9999999995</v>
      </c>
      <c r="F73" s="5">
        <v>0</v>
      </c>
      <c r="G73" s="5">
        <v>0</v>
      </c>
      <c r="H73" s="5">
        <v>4142764.4999999995</v>
      </c>
      <c r="I73" s="5">
        <v>4275334</v>
      </c>
      <c r="J73" s="5">
        <v>4420692.5</v>
      </c>
      <c r="K73" s="5">
        <v>4570996.5</v>
      </c>
      <c r="L73" s="5">
        <v>4726410.5</v>
      </c>
      <c r="M73" s="22">
        <v>33206376</v>
      </c>
    </row>
    <row r="74" spans="1:13" ht="33" x14ac:dyDescent="0.25">
      <c r="A74" s="4" t="s">
        <v>52</v>
      </c>
      <c r="B74" s="10" t="s">
        <v>95</v>
      </c>
      <c r="C74" s="5">
        <v>307800</v>
      </c>
      <c r="D74" s="5">
        <v>316110.59999999998</v>
      </c>
      <c r="E74" s="5">
        <v>324961.8</v>
      </c>
      <c r="F74" s="5">
        <v>334385.7</v>
      </c>
      <c r="G74" s="5">
        <v>344417.10000000003</v>
      </c>
      <c r="H74" s="5">
        <v>355094.1</v>
      </c>
      <c r="I74" s="5">
        <v>366457.2</v>
      </c>
      <c r="J74" s="5">
        <v>378916.5</v>
      </c>
      <c r="K74" s="5">
        <v>391799.69999999995</v>
      </c>
      <c r="L74" s="5">
        <v>405120.9</v>
      </c>
      <c r="M74" s="22">
        <v>3525063.6</v>
      </c>
    </row>
    <row r="75" spans="1:13" x14ac:dyDescent="0.25">
      <c r="A75" s="4" t="s">
        <v>55</v>
      </c>
      <c r="B75" s="7" t="s">
        <v>127</v>
      </c>
      <c r="C75" s="5">
        <v>0</v>
      </c>
      <c r="D75" s="5">
        <v>833285.4545339999</v>
      </c>
      <c r="E75" s="5"/>
      <c r="F75" s="5"/>
      <c r="G75" s="5"/>
      <c r="H75" s="5"/>
      <c r="I75" s="5"/>
      <c r="J75" s="5"/>
      <c r="K75" s="5"/>
      <c r="L75" s="5"/>
      <c r="M75" s="22">
        <v>833285.4545339999</v>
      </c>
    </row>
    <row r="76" spans="1:13" x14ac:dyDescent="0.25">
      <c r="A76" s="4" t="s">
        <v>47</v>
      </c>
      <c r="B76" s="10" t="s">
        <v>92</v>
      </c>
      <c r="C76" s="5">
        <v>0</v>
      </c>
      <c r="D76" s="5">
        <v>0</v>
      </c>
      <c r="E76" s="5">
        <v>3405634.3265919997</v>
      </c>
      <c r="F76" s="5"/>
      <c r="G76" s="5"/>
      <c r="H76" s="5"/>
      <c r="I76" s="5"/>
      <c r="J76" s="5"/>
      <c r="K76" s="5"/>
      <c r="L76" s="5"/>
      <c r="M76" s="22">
        <v>3405634.3265919997</v>
      </c>
    </row>
    <row r="77" spans="1:13" x14ac:dyDescent="0.25">
      <c r="A77" s="4" t="s">
        <v>48</v>
      </c>
      <c r="B77" s="10" t="s">
        <v>93</v>
      </c>
      <c r="C77" s="5">
        <v>0</v>
      </c>
      <c r="D77" s="5">
        <v>6052722.4449899998</v>
      </c>
      <c r="E77" s="5"/>
      <c r="F77" s="5"/>
      <c r="G77" s="5"/>
      <c r="H77" s="5"/>
      <c r="I77" s="5"/>
      <c r="J77" s="5"/>
      <c r="K77" s="5"/>
      <c r="L77" s="5"/>
      <c r="M77" s="22">
        <v>6052722.4449899998</v>
      </c>
    </row>
    <row r="79" spans="1:13" x14ac:dyDescent="0.3">
      <c r="A79" s="44" t="s">
        <v>350</v>
      </c>
      <c r="B79" s="45"/>
      <c r="C79" s="5">
        <f>SUM(C6:C77)</f>
        <v>619913599.88840008</v>
      </c>
      <c r="D79" s="5">
        <f t="shared" ref="D79:M79" si="0">SUM(D6:D77)</f>
        <v>720471879.61901093</v>
      </c>
      <c r="E79" s="5">
        <f t="shared" si="0"/>
        <v>649053181.90515828</v>
      </c>
      <c r="F79" s="5">
        <f t="shared" si="0"/>
        <v>536678215.5880217</v>
      </c>
      <c r="G79" s="5">
        <f t="shared" si="0"/>
        <v>679565775.04141557</v>
      </c>
      <c r="H79" s="5">
        <f t="shared" si="0"/>
        <v>1010083312.9498127</v>
      </c>
      <c r="I79" s="5">
        <f t="shared" si="0"/>
        <v>1289803891.4255395</v>
      </c>
      <c r="J79" s="5">
        <f t="shared" si="0"/>
        <v>1009324039.8208528</v>
      </c>
      <c r="K79" s="5">
        <f t="shared" si="0"/>
        <v>743363777.36555779</v>
      </c>
      <c r="L79" s="5">
        <f t="shared" si="0"/>
        <v>673100000.39351594</v>
      </c>
      <c r="M79" s="22">
        <f t="shared" si="0"/>
        <v>7931357673.9972849</v>
      </c>
    </row>
  </sheetData>
  <autoFilter ref="A4:M77" xr:uid="{00000000-0009-0000-0000-000001000000}"/>
  <mergeCells count="1">
    <mergeCell ref="C2:M2"/>
  </mergeCells>
  <pageMargins left="0.25" right="0.25" top="0.75" bottom="0.75" header="0.3" footer="0.3"/>
  <pageSetup paperSize="8" scale="3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656246e-9127-47dc-83ec-dd09249a5dc8"/>
    <D1_x0020_Disposal_x0020_Class_x0020_ID xmlns="7f010ebe-d138-4238-8607-301cfd1ec33d"/>
    <D1_x0020_Aggregation_x0020_ID xmlns="7f010ebe-d138-4238-8607-301cfd1ec33d"/>
    <D1_x0020_Disposal_x0020_Trigger_x0020_Date xmlns="7f010ebe-d138-4238-8607-301cfd1ec33d" xsi:nil="true"/>
    <n7dcd9724bbe4ca8b94a64a2bfcf1988 xmlns="7f010ebe-d138-4238-8607-301cfd1ec33d">
      <Terms xmlns="http://schemas.microsoft.com/office/infopath/2007/PartnerControls"/>
    </n7dcd9724bbe4ca8b94a64a2bfcf1988>
    <gade7054764a4db29ad51b075a785359 xmlns="7f010ebe-d138-4238-8607-301cfd1ec33d">
      <Terms xmlns="http://schemas.microsoft.com/office/infopath/2007/PartnerControls"/>
    </gade7054764a4db29ad51b075a785359>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7CC9BA6C8009488BB7E8F4F201F1AD" ma:contentTypeVersion="20" ma:contentTypeDescription="Create a new document." ma:contentTypeScope="" ma:versionID="eeabcccaf4db40a2ab9efc585adadc28">
  <xsd:schema xmlns:xsd="http://www.w3.org/2001/XMLSchema" xmlns:xs="http://www.w3.org/2001/XMLSchema" xmlns:p="http://schemas.microsoft.com/office/2006/metadata/properties" xmlns:ns2="7f010ebe-d138-4238-8607-301cfd1ec33d" xmlns:ns3="c1bdb36f-3642-4efb-bc09-abb5c80b86fd" xmlns:ns4="6656246e-9127-47dc-83ec-dd09249a5dc8" targetNamespace="http://schemas.microsoft.com/office/2006/metadata/properties" ma:root="true" ma:fieldsID="712e21f76fa83875201afc554497e10f" ns2:_="" ns3:_="" ns4:_="">
    <xsd:import namespace="7f010ebe-d138-4238-8607-301cfd1ec33d"/>
    <xsd:import namespace="c1bdb36f-3642-4efb-bc09-abb5c80b86fd"/>
    <xsd:import namespace="6656246e-9127-47dc-83ec-dd09249a5dc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D1_x0020_Aggregation_x0020_ID" minOccurs="0"/>
                <xsd:element ref="ns2:gade7054764a4db29ad51b075a785359" minOccurs="0"/>
                <xsd:element ref="ns4:TaxCatchAll" minOccurs="0"/>
                <xsd:element ref="ns2:n7dcd9724bbe4ca8b94a64a2bfcf1988" minOccurs="0"/>
                <xsd:element ref="ns2:D1_x0020_Disposal_x0020_Class_x0020_ID" minOccurs="0"/>
                <xsd:element ref="ns2:D1_x0020_Disposal_x0020_Trigger_x0020_Dat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010ebe-d138-4238-8607-301cfd1ec3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D1_x0020_Aggregation_x0020_ID" ma:index="19" nillable="true" ma:displayName="D1 Aggregation ID" ma:internalName="D1_x0020_Aggregation_x0020_ID">
      <xsd:complexType>
        <xsd:complexContent>
          <xsd:extension base="dms:MultiChoiceFillIn">
            <xsd:sequence>
              <xsd:element name="Value" maxOccurs="unbounded" minOccurs="0" nillable="true">
                <xsd:simpleType>
                  <xsd:union memberTypes="dms:Text">
                    <xsd:simpleType>
                      <xsd:restriction base="dms:Choice">
                        <xsd:enumeration value="..."/>
                      </xsd:restriction>
                    </xsd:simpleType>
                  </xsd:union>
                </xsd:simpleType>
              </xsd:element>
            </xsd:sequence>
          </xsd:extension>
        </xsd:complexContent>
      </xsd:complexType>
    </xsd:element>
    <xsd:element name="gade7054764a4db29ad51b075a785359" ma:index="21" nillable="true" ma:taxonomy="true" ma:internalName="gade7054764a4db29ad51b075a785359" ma:taxonomyFieldName="D1_x0020_Document_x0020_Category" ma:displayName="D1 Document Category" ma:fieldId="{0ade7054-764a-4db2-9ad5-1b075a785359}" ma:taxonomyMulti="true" ma:sspId="ff230ced-49e3-4bbb-87bd-09c1ed00c10a" ma:termSetId="6a8ad7e6-b84e-4481-a0fc-904832309922" ma:anchorId="00000000-0000-0000-0000-000000000000" ma:open="false" ma:isKeyword="false">
      <xsd:complexType>
        <xsd:sequence>
          <xsd:element ref="pc:Terms" minOccurs="0" maxOccurs="1"/>
        </xsd:sequence>
      </xsd:complexType>
    </xsd:element>
    <xsd:element name="n7dcd9724bbe4ca8b94a64a2bfcf1988" ma:index="24" nillable="true" ma:taxonomy="true" ma:internalName="n7dcd9724bbe4ca8b94a64a2bfcf1988" ma:taxonomyFieldName="D1_x0020_Programme_x0020_Project" ma:displayName="D1 Programme Project" ma:fieldId="{77dcd972-4bbe-4ca8-b94a-64a2bfcf1988}" ma:taxonomyMulti="true" ma:sspId="ff230ced-49e3-4bbb-87bd-09c1ed00c10a" ma:termSetId="f9084cb8-3837-45ee-b19c-35f80270572b" ma:anchorId="00000000-0000-0000-0000-000000000000" ma:open="false" ma:isKeyword="false">
      <xsd:complexType>
        <xsd:sequence>
          <xsd:element ref="pc:Terms" minOccurs="0" maxOccurs="1"/>
        </xsd:sequence>
      </xsd:complexType>
    </xsd:element>
    <xsd:element name="D1_x0020_Disposal_x0020_Class_x0020_ID" ma:index="25" nillable="true" ma:displayName="D1 Disposal Class ID" ma:internalName="D1_x0020_Disposal_x0020_Class_x0020_ID">
      <xsd:complexType>
        <xsd:complexContent>
          <xsd:extension base="dms:MultiChoiceFillIn">
            <xsd:sequence>
              <xsd:element name="Value" maxOccurs="unbounded" minOccurs="0" nillable="true">
                <xsd:simpleType>
                  <xsd:union memberTypes="dms:Text">
                    <xsd:simpleType>
                      <xsd:restriction base="dms:Choice">
                        <xsd:enumeration value="..."/>
                      </xsd:restriction>
                    </xsd:simpleType>
                  </xsd:union>
                </xsd:simpleType>
              </xsd:element>
            </xsd:sequence>
          </xsd:extension>
        </xsd:complexContent>
      </xsd:complexType>
    </xsd:element>
    <xsd:element name="D1_x0020_Disposal_x0020_Trigger_x0020_Date" ma:index="26" nillable="true" ma:displayName="D1 Disposal Trigger Date" ma:internalName="D1_x0020_Disposal_x0020_Trigger_x0020_Date">
      <xsd:simpleType>
        <xsd:restriction base="dms:DateTime"/>
      </xsd:simpleType>
    </xsd:element>
    <xsd:element name="MediaServiceLocation" ma:index="2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bdb36f-3642-4efb-bc09-abb5c80b86f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56246e-9127-47dc-83ec-dd09249a5dc8"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49f4f6bf-74bf-4325-8d4a-f92466730b49}" ma:internalName="TaxCatchAll" ma:showField="CatchAllData" ma:web="c1bdb36f-3642-4efb-bc09-abb5c80b86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725664-BF5A-4AAC-A4C5-99F9AA20AF38}">
  <ds:schemaRefs>
    <ds:schemaRef ds:uri="http://schemas.microsoft.com/sharepoint/v3/contenttype/forms"/>
  </ds:schemaRefs>
</ds:datastoreItem>
</file>

<file path=customXml/itemProps2.xml><?xml version="1.0" encoding="utf-8"?>
<ds:datastoreItem xmlns:ds="http://schemas.openxmlformats.org/officeDocument/2006/customXml" ds:itemID="{37BA1427-2A70-4436-8870-098337E12604}">
  <ds:schemaRefs>
    <ds:schemaRef ds:uri="http://www.w3.org/XML/1998/namespace"/>
    <ds:schemaRef ds:uri="http://purl.org/dc/elements/1.1/"/>
    <ds:schemaRef ds:uri="7f010ebe-d138-4238-8607-301cfd1ec33d"/>
    <ds:schemaRef ds:uri="http://schemas.microsoft.com/office/2006/metadata/properties"/>
    <ds:schemaRef ds:uri="http://purl.org/dc/terms/"/>
    <ds:schemaRef ds:uri="c1bdb36f-3642-4efb-bc09-abb5c80b86fd"/>
    <ds:schemaRef ds:uri="http://schemas.microsoft.com/office/2006/documentManagement/types"/>
    <ds:schemaRef ds:uri="http://schemas.openxmlformats.org/package/2006/metadata/core-properties"/>
    <ds:schemaRef ds:uri="http://schemas.microsoft.com/office/infopath/2007/PartnerControls"/>
    <ds:schemaRef ds:uri="6656246e-9127-47dc-83ec-dd09249a5dc8"/>
    <ds:schemaRef ds:uri="http://purl.org/dc/dcmitype/"/>
  </ds:schemaRefs>
</ds:datastoreItem>
</file>

<file path=customXml/itemProps3.xml><?xml version="1.0" encoding="utf-8"?>
<ds:datastoreItem xmlns:ds="http://schemas.openxmlformats.org/officeDocument/2006/customXml" ds:itemID="{E1A6D06E-1B96-41B9-8D4E-BCE9CDCC0D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010ebe-d138-4238-8607-301cfd1ec33d"/>
    <ds:schemaRef ds:uri="c1bdb36f-3642-4efb-bc09-abb5c80b86fd"/>
    <ds:schemaRef ds:uri="6656246e-9127-47dc-83ec-dd09249a5d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2018 RLTP AT Funded Capex List</vt:lpstr>
      <vt:lpstr>2015 RLTP AT Funded Capex List</vt:lpstr>
      <vt:lpstr>'2015 RLTP AT Funded Capex List'!Print_Area</vt:lpstr>
      <vt:lpstr>'2015 RLTP AT Funded Capex List'!Print_Titles</vt:lpstr>
      <vt:lpstr>'2018 RLTP AT Funded Capex List'!Print_Titles</vt:lpstr>
    </vt:vector>
  </TitlesOfParts>
  <Company>Auckland Transport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 APTN and BTN 30yr Capital project list (with inflated $$$)</dc:title>
  <dc:creator>JesseCol1</dc:creator>
  <cp:lastModifiedBy>NicoleWa3</cp:lastModifiedBy>
  <cp:lastPrinted>2016-02-19T01:48:27Z</cp:lastPrinted>
  <dcterms:created xsi:type="dcterms:W3CDTF">2014-11-21T05:29:51Z</dcterms:created>
  <dcterms:modified xsi:type="dcterms:W3CDTF">2020-11-27T01:13:40Z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0x010100287CC9BA6C8009488BB7E8F4F201F1AD</vt:lpwstr>
  </property>
  <property fmtid="{D5CDD505-2E9C-101B-9397-08002B2CF9AE}" pid="3" name="Function UM">
    <vt:lpwstr>3;#Strategy and Planning|8e956c4d-916d-49d8-9e4e-2ded4d3344da</vt:lpwstr>
  </property>
  <property fmtid="{D5CDD505-2E9C-101B-9397-08002B2CF9AE}" pid="4" name="je8ad4a297c04c47b7374f3299f37ba1">
    <vt:lpwstr/>
  </property>
  <property fmtid="{D5CDD505-2E9C-101B-9397-08002B2CF9AE}" pid="5" name="db6c96b69cbd4d5883320ccb9273f0ba">
    <vt:lpwstr/>
  </property>
  <property fmtid="{D5CDD505-2E9C-101B-9397-08002B2CF9AE}" pid="6" name="Audience - Stakeholders UM">
    <vt:lpwstr/>
  </property>
  <property fmtid="{D5CDD505-2E9C-101B-9397-08002B2CF9AE}" pid="7" name="Business_x0020_Unit">
    <vt:lpwstr/>
  </property>
  <property fmtid="{D5CDD505-2E9C-101B-9397-08002B2CF9AE}" pid="8" name="RM_x0020_Context">
    <vt:lpwstr/>
  </property>
  <property fmtid="{D5CDD505-2E9C-101B-9397-08002B2CF9AE}" pid="9" name="Strategic Plans">
    <vt:lpwstr>111;#Auckland Transport Plans|f94f0689-a136-49aa-be90-a20c1ebcdc03</vt:lpwstr>
  </property>
  <property fmtid="{D5CDD505-2E9C-101B-9397-08002B2CF9AE}" pid="10" name="Business Unit">
    <vt:lpwstr/>
  </property>
  <property fmtid="{D5CDD505-2E9C-101B-9397-08002B2CF9AE}" pid="11" name="RM Context">
    <vt:lpwstr/>
  </property>
  <property fmtid="{D5CDD505-2E9C-101B-9397-08002B2CF9AE}" pid="12" name="D1 Document Category">
    <vt:lpwstr/>
  </property>
  <property fmtid="{D5CDD505-2E9C-101B-9397-08002B2CF9AE}" pid="13" name="D1 Programme Project">
    <vt:lpwstr/>
  </property>
</Properties>
</file>